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810" windowWidth="27150" windowHeight="12435"/>
  </bookViews>
  <sheets>
    <sheet name="EN" sheetId="1" r:id="rId1"/>
  </sheets>
  <definedNames>
    <definedName name="_xlnm.Print_Titles" localSheetId="0">EN!$1:$3</definedName>
  </definedNames>
  <calcPr calcId="145621"/>
</workbook>
</file>

<file path=xl/calcChain.xml><?xml version="1.0" encoding="utf-8"?>
<calcChain xmlns="http://schemas.openxmlformats.org/spreadsheetml/2006/main">
  <c r="G15" i="1" l="1"/>
  <c r="H15" i="1"/>
  <c r="I15" i="1"/>
  <c r="J15" i="1"/>
  <c r="K15" i="1"/>
  <c r="L15" i="1"/>
  <c r="M15" i="1"/>
  <c r="M20" i="1"/>
  <c r="L20" i="1"/>
  <c r="K20" i="1"/>
  <c r="J20" i="1"/>
  <c r="I20" i="1"/>
  <c r="H20" i="1"/>
  <c r="G20" i="1"/>
  <c r="F20" i="1"/>
  <c r="E20" i="1"/>
  <c r="D20" i="1"/>
  <c r="M18" i="1"/>
  <c r="L18" i="1"/>
  <c r="K18" i="1"/>
  <c r="J18" i="1"/>
  <c r="I18" i="1"/>
  <c r="H18" i="1"/>
  <c r="G18" i="1"/>
  <c r="F18" i="1"/>
  <c r="E18" i="1"/>
  <c r="D18" i="1"/>
  <c r="M17" i="1"/>
  <c r="L17" i="1"/>
  <c r="K17" i="1"/>
  <c r="J17" i="1"/>
  <c r="I17" i="1"/>
  <c r="H17" i="1"/>
  <c r="G17" i="1"/>
  <c r="F17" i="1"/>
  <c r="E17" i="1"/>
  <c r="D17" i="1"/>
  <c r="M16" i="1"/>
  <c r="L16" i="1"/>
  <c r="K16" i="1"/>
  <c r="J16" i="1"/>
  <c r="I16" i="1"/>
  <c r="H16" i="1"/>
  <c r="G16" i="1"/>
  <c r="F16" i="1"/>
  <c r="E16" i="1"/>
  <c r="D16" i="1"/>
  <c r="F15" i="1"/>
  <c r="E15" i="1"/>
  <c r="D15" i="1"/>
</calcChain>
</file>

<file path=xl/sharedStrings.xml><?xml version="1.0" encoding="utf-8"?>
<sst xmlns="http://schemas.openxmlformats.org/spreadsheetml/2006/main" count="149" uniqueCount="71">
  <si>
    <t>%</t>
    <phoneticPr fontId="1"/>
  </si>
  <si>
    <t>%</t>
    <phoneticPr fontId="1"/>
  </si>
  <si>
    <t>―</t>
  </si>
  <si>
    <t>EBITDA　※4</t>
    <phoneticPr fontId="1"/>
  </si>
  <si>
    <t>Key Financial Data for the Past 10 Fiscal Years</t>
    <phoneticPr fontId="1"/>
  </si>
  <si>
    <t>Daio Paper Corporation and its Consolidated Subsidiaries</t>
    <phoneticPr fontId="1"/>
  </si>
  <si>
    <t>As of and for the fiscal years ended March 31</t>
    <phoneticPr fontId="1"/>
  </si>
  <si>
    <t>Daio Paper Corporation</t>
    <phoneticPr fontId="1"/>
  </si>
  <si>
    <t>2009/3</t>
  </si>
  <si>
    <t>2010/3</t>
  </si>
  <si>
    <t>2011/3</t>
  </si>
  <si>
    <t>2012/3</t>
  </si>
  <si>
    <t>2013/3</t>
  </si>
  <si>
    <t>2014/3</t>
  </si>
  <si>
    <t>2015/3</t>
  </si>
  <si>
    <t>2016/3</t>
  </si>
  <si>
    <t>2017/3</t>
  </si>
  <si>
    <t>2018/3</t>
  </si>
  <si>
    <t>Millions of Yen</t>
  </si>
  <si>
    <t>Millions of Yen</t>
    <phoneticPr fontId="1"/>
  </si>
  <si>
    <t>Yen</t>
  </si>
  <si>
    <t>Yen</t>
    <phoneticPr fontId="1"/>
  </si>
  <si>
    <t>Times</t>
    <phoneticPr fontId="1"/>
  </si>
  <si>
    <t>Shares</t>
    <phoneticPr fontId="1"/>
  </si>
  <si>
    <t>Net sales</t>
    <phoneticPr fontId="1"/>
  </si>
  <si>
    <t>Operating profit</t>
    <phoneticPr fontId="1"/>
  </si>
  <si>
    <t>Ordinary profit</t>
    <phoneticPr fontId="1"/>
  </si>
  <si>
    <t>Profit (loss) attributable to owners of parent</t>
    <phoneticPr fontId="1"/>
  </si>
  <si>
    <t>Operating margin</t>
    <phoneticPr fontId="1"/>
  </si>
  <si>
    <t>Ordinary margin</t>
    <phoneticPr fontId="1"/>
  </si>
  <si>
    <t>Adjustments　※2</t>
    <phoneticPr fontId="1"/>
  </si>
  <si>
    <t>Paper and Paperboard business</t>
  </si>
  <si>
    <t>Paper and Paperboard business</t>
    <phoneticPr fontId="1"/>
  </si>
  <si>
    <t>Home and Personal Care business</t>
  </si>
  <si>
    <t>Home and Personal Care business</t>
    <phoneticPr fontId="1"/>
  </si>
  <si>
    <t>Other businesses</t>
  </si>
  <si>
    <t>Other businesses</t>
    <phoneticPr fontId="1"/>
  </si>
  <si>
    <t>※2 "Adjustments" for segment income is the adjustment for the elimination of intersegment transactions.</t>
    <phoneticPr fontId="1"/>
  </si>
  <si>
    <t>※3 Effective from the fiscal year ended March 31, 2011, the Company adopted the Accounting Standard for Presentation of Comprehensive Income.</t>
    <phoneticPr fontId="1"/>
  </si>
  <si>
    <t xml:space="preserve">※1 Figures up to the fiscal year ended March 31, 2011 have been rounded down to the nearest million yen. </t>
    <phoneticPr fontId="1"/>
  </si>
  <si>
    <t>　　From the fiscal year ended March 31, 2012, figures less than one million yen are rounded to the nearest million yen.</t>
    <phoneticPr fontId="1"/>
  </si>
  <si>
    <t>※4 EBITDA = Ordinary profit + Interest expenses + Depreciation + Amortization of Goodwill + Gain on Bargain Purchase (Negative Goodwill) + Equity Gains (Losses) in Earnings of Affiliates</t>
    <phoneticPr fontId="1"/>
  </si>
  <si>
    <t>＜At Fiscal Year-End＞</t>
    <phoneticPr fontId="1"/>
  </si>
  <si>
    <t>＜Per Share Data＞</t>
    <phoneticPr fontId="1"/>
  </si>
  <si>
    <t>＜Key Indicators＞</t>
    <phoneticPr fontId="1"/>
  </si>
  <si>
    <t>Equity ratio</t>
    <phoneticPr fontId="1"/>
  </si>
  <si>
    <t>Net debt to equity ratio (NDER)</t>
    <phoneticPr fontId="1"/>
  </si>
  <si>
    <t>Cash dividends per share</t>
    <phoneticPr fontId="1"/>
  </si>
  <si>
    <t>Net assets per share</t>
    <phoneticPr fontId="1"/>
  </si>
  <si>
    <t>Number of shares issued</t>
    <phoneticPr fontId="1"/>
  </si>
  <si>
    <t>Total assets</t>
    <phoneticPr fontId="1"/>
  </si>
  <si>
    <t>Net assets</t>
    <phoneticPr fontId="1"/>
  </si>
  <si>
    <t>Current assets</t>
    <phoneticPr fontId="1"/>
  </si>
  <si>
    <t>Net interest-bearing debts</t>
    <phoneticPr fontId="1"/>
  </si>
  <si>
    <t>Research and development cost</t>
    <phoneticPr fontId="1"/>
  </si>
  <si>
    <t>Depreciation and amortization</t>
    <phoneticPr fontId="1"/>
  </si>
  <si>
    <t>Capital expenditures</t>
    <phoneticPr fontId="1"/>
  </si>
  <si>
    <t>Comprehensive income (loss)　※3</t>
    <phoneticPr fontId="1"/>
  </si>
  <si>
    <t>Cash flows from operating activities</t>
    <phoneticPr fontId="1"/>
  </si>
  <si>
    <t>Cash flows from investing activities</t>
    <phoneticPr fontId="1"/>
  </si>
  <si>
    <t>Cash flows from financing activities</t>
    <phoneticPr fontId="1"/>
  </si>
  <si>
    <t>Free cash flow</t>
    <phoneticPr fontId="1"/>
  </si>
  <si>
    <t>＜Cash Flows＞</t>
    <phoneticPr fontId="1"/>
  </si>
  <si>
    <t>Cash and cash equivalents at end of period</t>
    <phoneticPr fontId="1"/>
  </si>
  <si>
    <t>Return on equity （ROE）</t>
    <phoneticPr fontId="1"/>
  </si>
  <si>
    <t>Return on assets （ROA）</t>
    <phoneticPr fontId="1"/>
  </si>
  <si>
    <t>＜Consolidated Fiscal Year＞</t>
    <phoneticPr fontId="1"/>
  </si>
  <si>
    <t>FY</t>
    <phoneticPr fontId="1"/>
  </si>
  <si>
    <t>　　To monitor the operating performances of each business segment more appropriately, corporate expenses have been allocated to each business segment from the fiscal year ended March 31, 2015.</t>
    <phoneticPr fontId="1"/>
  </si>
  <si>
    <t xml:space="preserve">　　Please note that for the fiscal years prior to and including the fiscal year ended March 31, 2014, corporate expenses had been included in "adjustments". </t>
    <phoneticPr fontId="1"/>
  </si>
  <si>
    <t>Basic earnings per share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</si>
</sst>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#,##0.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hair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7" fontId="4" fillId="0" borderId="5" xfId="0" applyNumberFormat="1" applyFont="1" applyBorder="1" applyAlignment="1">
      <alignment vertical="center"/>
    </xf>
    <xf numFmtId="177" fontId="4" fillId="2" borderId="5" xfId="0" applyNumberFormat="1" applyFont="1" applyFill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2" borderId="5" xfId="0" applyNumberFormat="1" applyFont="1" applyFill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2" borderId="6" xfId="0" applyNumberFormat="1" applyFont="1" applyFill="1" applyBorder="1" applyAlignment="1">
      <alignment vertical="center"/>
    </xf>
    <xf numFmtId="178" fontId="4" fillId="0" borderId="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tabSelected="1" view="pageBreakPreview" topLeftCell="A25" zoomScale="60" zoomScaleNormal="80" workbookViewId="0">
      <selection activeCell="B44" sqref="B44"/>
    </sheetView>
  </sheetViews>
  <sheetFormatPr defaultRowHeight="13.5" x14ac:dyDescent="0.15"/>
  <cols>
    <col min="1" max="1" width="2.5" customWidth="1"/>
    <col min="2" max="2" width="55.375" customWidth="1"/>
    <col min="3" max="3" width="16.5" style="1" customWidth="1"/>
    <col min="4" max="13" width="18.625" customWidth="1"/>
  </cols>
  <sheetData>
    <row r="1" spans="1:13" ht="33" x14ac:dyDescent="0.75">
      <c r="A1" s="2" t="s">
        <v>4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21" t="s">
        <v>7</v>
      </c>
    </row>
    <row r="2" spans="1:13" ht="22.5" x14ac:dyDescent="0.5">
      <c r="A2" s="5" t="s">
        <v>5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2.5" x14ac:dyDescent="0.5">
      <c r="A3" s="5" t="s">
        <v>6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3.25" customHeight="1" x14ac:dyDescent="0.15">
      <c r="A4" s="15"/>
      <c r="B4" s="7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3.25" customHeight="1" x14ac:dyDescent="0.15">
      <c r="A5" s="15" t="s">
        <v>66</v>
      </c>
      <c r="B5" s="7"/>
      <c r="C5" s="27" t="s">
        <v>67</v>
      </c>
      <c r="D5" s="9" t="s">
        <v>8</v>
      </c>
      <c r="E5" s="16" t="s">
        <v>9</v>
      </c>
      <c r="F5" s="9" t="s">
        <v>10</v>
      </c>
      <c r="G5" s="16" t="s">
        <v>11</v>
      </c>
      <c r="H5" s="9" t="s">
        <v>12</v>
      </c>
      <c r="I5" s="16" t="s">
        <v>13</v>
      </c>
      <c r="J5" s="9" t="s">
        <v>14</v>
      </c>
      <c r="K5" s="16" t="s">
        <v>15</v>
      </c>
      <c r="L5" s="9" t="s">
        <v>16</v>
      </c>
      <c r="M5" s="16" t="s">
        <v>17</v>
      </c>
    </row>
    <row r="6" spans="1:13" ht="29.1" customHeight="1" x14ac:dyDescent="0.15">
      <c r="A6" s="10" t="s">
        <v>24</v>
      </c>
      <c r="B6" s="10"/>
      <c r="C6" s="22" t="s">
        <v>19</v>
      </c>
      <c r="D6" s="28">
        <v>465804</v>
      </c>
      <c r="E6" s="29">
        <v>423105</v>
      </c>
      <c r="F6" s="28">
        <v>410159</v>
      </c>
      <c r="G6" s="29">
        <v>408985</v>
      </c>
      <c r="H6" s="28">
        <v>407362</v>
      </c>
      <c r="I6" s="29">
        <v>430054</v>
      </c>
      <c r="J6" s="28">
        <v>450239</v>
      </c>
      <c r="K6" s="29">
        <v>474077</v>
      </c>
      <c r="L6" s="28">
        <v>477140</v>
      </c>
      <c r="M6" s="29">
        <v>531311</v>
      </c>
    </row>
    <row r="7" spans="1:13" ht="29.1" customHeight="1" x14ac:dyDescent="0.15">
      <c r="A7" s="11"/>
      <c r="B7" s="12" t="s">
        <v>32</v>
      </c>
      <c r="C7" s="23" t="s">
        <v>18</v>
      </c>
      <c r="D7" s="30">
        <v>355554</v>
      </c>
      <c r="E7" s="31">
        <v>311163</v>
      </c>
      <c r="F7" s="30">
        <v>283389</v>
      </c>
      <c r="G7" s="31">
        <v>281254</v>
      </c>
      <c r="H7" s="30">
        <v>277970</v>
      </c>
      <c r="I7" s="31">
        <v>283511</v>
      </c>
      <c r="J7" s="30">
        <v>290035</v>
      </c>
      <c r="K7" s="31">
        <v>299962</v>
      </c>
      <c r="L7" s="30">
        <v>291953</v>
      </c>
      <c r="M7" s="31">
        <v>313553</v>
      </c>
    </row>
    <row r="8" spans="1:13" ht="29.1" customHeight="1" x14ac:dyDescent="0.15">
      <c r="A8" s="11"/>
      <c r="B8" s="13" t="s">
        <v>34</v>
      </c>
      <c r="C8" s="24" t="s">
        <v>18</v>
      </c>
      <c r="D8" s="32">
        <v>101843</v>
      </c>
      <c r="E8" s="33">
        <v>104976</v>
      </c>
      <c r="F8" s="32">
        <v>120018</v>
      </c>
      <c r="G8" s="33">
        <v>120935</v>
      </c>
      <c r="H8" s="32">
        <v>120662</v>
      </c>
      <c r="I8" s="33">
        <v>134901</v>
      </c>
      <c r="J8" s="32">
        <v>146836</v>
      </c>
      <c r="K8" s="33">
        <v>158904</v>
      </c>
      <c r="L8" s="32">
        <v>168820</v>
      </c>
      <c r="M8" s="33">
        <v>196970</v>
      </c>
    </row>
    <row r="9" spans="1:13" ht="29.1" customHeight="1" x14ac:dyDescent="0.15">
      <c r="A9" s="11"/>
      <c r="B9" s="13" t="s">
        <v>36</v>
      </c>
      <c r="C9" s="24" t="s">
        <v>18</v>
      </c>
      <c r="D9" s="32">
        <v>8407</v>
      </c>
      <c r="E9" s="33">
        <v>6965</v>
      </c>
      <c r="F9" s="32">
        <v>6750</v>
      </c>
      <c r="G9" s="33">
        <v>6795</v>
      </c>
      <c r="H9" s="32">
        <v>8729</v>
      </c>
      <c r="I9" s="33">
        <v>11641</v>
      </c>
      <c r="J9" s="32">
        <v>13368</v>
      </c>
      <c r="K9" s="33">
        <v>15211</v>
      </c>
      <c r="L9" s="32">
        <v>16367</v>
      </c>
      <c r="M9" s="33">
        <v>20788</v>
      </c>
    </row>
    <row r="10" spans="1:13" ht="29.1" customHeight="1" x14ac:dyDescent="0.15">
      <c r="A10" s="10" t="s">
        <v>25</v>
      </c>
      <c r="B10" s="10"/>
      <c r="C10" s="22" t="s">
        <v>18</v>
      </c>
      <c r="D10" s="28">
        <v>18608</v>
      </c>
      <c r="E10" s="29">
        <v>23165</v>
      </c>
      <c r="F10" s="28">
        <v>13377</v>
      </c>
      <c r="G10" s="29">
        <v>10483</v>
      </c>
      <c r="H10" s="28">
        <v>11577</v>
      </c>
      <c r="I10" s="29">
        <v>16049</v>
      </c>
      <c r="J10" s="28">
        <v>21796</v>
      </c>
      <c r="K10" s="29">
        <v>24323</v>
      </c>
      <c r="L10" s="28">
        <v>23535</v>
      </c>
      <c r="M10" s="29">
        <v>11062</v>
      </c>
    </row>
    <row r="11" spans="1:13" ht="29.1" customHeight="1" x14ac:dyDescent="0.15">
      <c r="A11" s="11"/>
      <c r="B11" s="12" t="s">
        <v>31</v>
      </c>
      <c r="C11" s="23" t="s">
        <v>18</v>
      </c>
      <c r="D11" s="30">
        <v>16631</v>
      </c>
      <c r="E11" s="31">
        <v>17555</v>
      </c>
      <c r="F11" s="30">
        <v>12006</v>
      </c>
      <c r="G11" s="31">
        <v>12117</v>
      </c>
      <c r="H11" s="30">
        <v>10926</v>
      </c>
      <c r="I11" s="31">
        <v>11372</v>
      </c>
      <c r="J11" s="34">
        <v>10068</v>
      </c>
      <c r="K11" s="31">
        <v>10473</v>
      </c>
      <c r="L11" s="30">
        <v>10027</v>
      </c>
      <c r="M11" s="31">
        <v>700</v>
      </c>
    </row>
    <row r="12" spans="1:13" ht="29.1" customHeight="1" x14ac:dyDescent="0.15">
      <c r="A12" s="11"/>
      <c r="B12" s="13" t="s">
        <v>33</v>
      </c>
      <c r="C12" s="24" t="s">
        <v>18</v>
      </c>
      <c r="D12" s="32">
        <v>5930</v>
      </c>
      <c r="E12" s="33">
        <v>9230</v>
      </c>
      <c r="F12" s="32">
        <v>4755</v>
      </c>
      <c r="G12" s="33">
        <v>2975</v>
      </c>
      <c r="H12" s="32">
        <v>5100</v>
      </c>
      <c r="I12" s="33">
        <v>9687</v>
      </c>
      <c r="J12" s="35">
        <v>9206</v>
      </c>
      <c r="K12" s="33">
        <v>10365</v>
      </c>
      <c r="L12" s="32">
        <v>10110</v>
      </c>
      <c r="M12" s="33">
        <v>8085</v>
      </c>
    </row>
    <row r="13" spans="1:13" ht="29.1" customHeight="1" x14ac:dyDescent="0.15">
      <c r="A13" s="11"/>
      <c r="B13" s="13" t="s">
        <v>35</v>
      </c>
      <c r="C13" s="24" t="s">
        <v>18</v>
      </c>
      <c r="D13" s="32">
        <v>-131</v>
      </c>
      <c r="E13" s="33">
        <v>277</v>
      </c>
      <c r="F13" s="32">
        <v>671</v>
      </c>
      <c r="G13" s="33">
        <v>663</v>
      </c>
      <c r="H13" s="32">
        <v>882</v>
      </c>
      <c r="I13" s="33">
        <v>1089</v>
      </c>
      <c r="J13" s="35">
        <v>2071</v>
      </c>
      <c r="K13" s="33">
        <v>3153</v>
      </c>
      <c r="L13" s="32">
        <v>3113</v>
      </c>
      <c r="M13" s="33">
        <v>2024</v>
      </c>
    </row>
    <row r="14" spans="1:13" ht="29.1" customHeight="1" x14ac:dyDescent="0.15">
      <c r="A14" s="11"/>
      <c r="B14" s="17" t="s">
        <v>30</v>
      </c>
      <c r="C14" s="24" t="s">
        <v>18</v>
      </c>
      <c r="D14" s="32">
        <v>-3821</v>
      </c>
      <c r="E14" s="33">
        <v>-3896</v>
      </c>
      <c r="F14" s="32">
        <v>-4055</v>
      </c>
      <c r="G14" s="33">
        <v>-5272</v>
      </c>
      <c r="H14" s="32">
        <v>-5331</v>
      </c>
      <c r="I14" s="33">
        <v>-6100</v>
      </c>
      <c r="J14" s="36">
        <v>451</v>
      </c>
      <c r="K14" s="37">
        <v>332</v>
      </c>
      <c r="L14" s="38">
        <v>285</v>
      </c>
      <c r="M14" s="37">
        <v>253</v>
      </c>
    </row>
    <row r="15" spans="1:13" ht="29.1" customHeight="1" x14ac:dyDescent="0.15">
      <c r="A15" s="10" t="s">
        <v>28</v>
      </c>
      <c r="B15" s="10"/>
      <c r="C15" s="22" t="s">
        <v>0</v>
      </c>
      <c r="D15" s="47">
        <f>+D10/D6*100</f>
        <v>3.9948132691003084</v>
      </c>
      <c r="E15" s="48">
        <f t="shared" ref="E15:F15" si="0">+E10/E6*100</f>
        <v>5.4750002954349393</v>
      </c>
      <c r="F15" s="47">
        <f t="shared" si="0"/>
        <v>3.2614181329679464</v>
      </c>
      <c r="G15" s="48">
        <f t="shared" ref="G15:M15" si="1">+G10/G6*100</f>
        <v>2.5631746885582603</v>
      </c>
      <c r="H15" s="47">
        <f t="shared" si="1"/>
        <v>2.8419440203062631</v>
      </c>
      <c r="I15" s="48">
        <f t="shared" si="1"/>
        <v>3.7318569295948878</v>
      </c>
      <c r="J15" s="47">
        <f t="shared" si="1"/>
        <v>4.8409844549228298</v>
      </c>
      <c r="K15" s="48">
        <f t="shared" si="1"/>
        <v>5.1306011470710455</v>
      </c>
      <c r="L15" s="47">
        <f t="shared" si="1"/>
        <v>4.9325145659554845</v>
      </c>
      <c r="M15" s="48">
        <f t="shared" si="1"/>
        <v>2.0820197586724163</v>
      </c>
    </row>
    <row r="16" spans="1:13" ht="29.1" customHeight="1" x14ac:dyDescent="0.15">
      <c r="A16" s="11"/>
      <c r="B16" s="12" t="s">
        <v>31</v>
      </c>
      <c r="C16" s="23" t="s">
        <v>0</v>
      </c>
      <c r="D16" s="49">
        <f t="shared" ref="D16:M16" si="2">+D11/D7*100</f>
        <v>4.6774892140153108</v>
      </c>
      <c r="E16" s="50">
        <f t="shared" si="2"/>
        <v>5.6417376101914432</v>
      </c>
      <c r="F16" s="49">
        <f t="shared" si="2"/>
        <v>4.2365794014587728</v>
      </c>
      <c r="G16" s="50">
        <f t="shared" si="2"/>
        <v>4.3082053944121688</v>
      </c>
      <c r="H16" s="49">
        <f t="shared" si="2"/>
        <v>3.9306399971219914</v>
      </c>
      <c r="I16" s="50">
        <f t="shared" si="2"/>
        <v>4.0111318432089051</v>
      </c>
      <c r="J16" s="51">
        <f t="shared" si="2"/>
        <v>3.4713051873049809</v>
      </c>
      <c r="K16" s="50">
        <f t="shared" si="2"/>
        <v>3.4914422493515849</v>
      </c>
      <c r="L16" s="49">
        <f t="shared" si="2"/>
        <v>3.4344569160104541</v>
      </c>
      <c r="M16" s="50">
        <f t="shared" si="2"/>
        <v>0.22324774440046816</v>
      </c>
    </row>
    <row r="17" spans="1:14" ht="29.1" customHeight="1" x14ac:dyDescent="0.15">
      <c r="A17" s="11"/>
      <c r="B17" s="13" t="s">
        <v>33</v>
      </c>
      <c r="C17" s="24" t="s">
        <v>0</v>
      </c>
      <c r="D17" s="52">
        <f t="shared" ref="D17:M17" si="3">+D12/D8*100</f>
        <v>5.8226878626906124</v>
      </c>
      <c r="E17" s="53">
        <f t="shared" si="3"/>
        <v>8.7924859015394006</v>
      </c>
      <c r="F17" s="52">
        <f t="shared" si="3"/>
        <v>3.9619057141428784</v>
      </c>
      <c r="G17" s="53">
        <f t="shared" si="3"/>
        <v>2.4599991731095217</v>
      </c>
      <c r="H17" s="52">
        <f t="shared" si="3"/>
        <v>4.2266827998872891</v>
      </c>
      <c r="I17" s="53">
        <f t="shared" si="3"/>
        <v>7.1808214913158546</v>
      </c>
      <c r="J17" s="54">
        <f t="shared" si="3"/>
        <v>6.269579667111608</v>
      </c>
      <c r="K17" s="53">
        <f t="shared" si="3"/>
        <v>6.5228062226249817</v>
      </c>
      <c r="L17" s="52">
        <f t="shared" si="3"/>
        <v>5.9886269399360268</v>
      </c>
      <c r="M17" s="53">
        <f t="shared" si="3"/>
        <v>4.1046859927907802</v>
      </c>
    </row>
    <row r="18" spans="1:14" ht="29.1" customHeight="1" x14ac:dyDescent="0.15">
      <c r="A18" s="11"/>
      <c r="B18" s="13" t="s">
        <v>35</v>
      </c>
      <c r="C18" s="24" t="s">
        <v>0</v>
      </c>
      <c r="D18" s="52">
        <f t="shared" ref="D18:M18" si="4">+D13/D9*100</f>
        <v>-1.5582252884501011</v>
      </c>
      <c r="E18" s="53">
        <f t="shared" si="4"/>
        <v>3.9770279971284994</v>
      </c>
      <c r="F18" s="52">
        <f t="shared" si="4"/>
        <v>9.9407407407407398</v>
      </c>
      <c r="G18" s="53">
        <f t="shared" si="4"/>
        <v>9.7571743929359833</v>
      </c>
      <c r="H18" s="52">
        <f t="shared" si="4"/>
        <v>10.104250200481154</v>
      </c>
      <c r="I18" s="53">
        <f t="shared" si="4"/>
        <v>9.3548664204106178</v>
      </c>
      <c r="J18" s="55">
        <f t="shared" si="4"/>
        <v>15.492220227408737</v>
      </c>
      <c r="K18" s="56">
        <f t="shared" si="4"/>
        <v>20.728420222207614</v>
      </c>
      <c r="L18" s="57">
        <f t="shared" si="4"/>
        <v>19.019979226492332</v>
      </c>
      <c r="M18" s="56">
        <f t="shared" si="4"/>
        <v>9.7363863767558207</v>
      </c>
    </row>
    <row r="19" spans="1:14" ht="29.1" customHeight="1" x14ac:dyDescent="0.15">
      <c r="A19" s="14" t="s">
        <v>26</v>
      </c>
      <c r="B19" s="14"/>
      <c r="C19" s="25" t="s">
        <v>18</v>
      </c>
      <c r="D19" s="39">
        <v>11199</v>
      </c>
      <c r="E19" s="40">
        <v>14248</v>
      </c>
      <c r="F19" s="39">
        <v>5665</v>
      </c>
      <c r="G19" s="40">
        <v>4748</v>
      </c>
      <c r="H19" s="39">
        <v>6637</v>
      </c>
      <c r="I19" s="40">
        <v>11257</v>
      </c>
      <c r="J19" s="39">
        <v>21784</v>
      </c>
      <c r="K19" s="40">
        <v>21259</v>
      </c>
      <c r="L19" s="39">
        <v>21347</v>
      </c>
      <c r="M19" s="40">
        <v>12779</v>
      </c>
    </row>
    <row r="20" spans="1:14" ht="29.1" customHeight="1" x14ac:dyDescent="0.15">
      <c r="A20" s="14" t="s">
        <v>29</v>
      </c>
      <c r="B20" s="14"/>
      <c r="C20" s="25" t="s">
        <v>1</v>
      </c>
      <c r="D20" s="45">
        <f t="shared" ref="D20:M20" si="5">+D19/D6*100</f>
        <v>2.4042301053662056</v>
      </c>
      <c r="E20" s="46">
        <f t="shared" si="5"/>
        <v>3.3674856123184549</v>
      </c>
      <c r="F20" s="45">
        <f t="shared" si="5"/>
        <v>1.3811716919536083</v>
      </c>
      <c r="G20" s="46">
        <f t="shared" si="5"/>
        <v>1.1609227722288105</v>
      </c>
      <c r="H20" s="45">
        <f t="shared" si="5"/>
        <v>1.6292634069942704</v>
      </c>
      <c r="I20" s="46">
        <f t="shared" si="5"/>
        <v>2.6175782576141602</v>
      </c>
      <c r="J20" s="45">
        <f t="shared" si="5"/>
        <v>4.8383192038006477</v>
      </c>
      <c r="K20" s="46">
        <f t="shared" si="5"/>
        <v>4.4842926360063871</v>
      </c>
      <c r="L20" s="45">
        <f t="shared" si="5"/>
        <v>4.4739489458020705</v>
      </c>
      <c r="M20" s="46">
        <f t="shared" si="5"/>
        <v>2.4051826519684329</v>
      </c>
    </row>
    <row r="21" spans="1:14" ht="29.1" customHeight="1" x14ac:dyDescent="0.15">
      <c r="A21" s="14" t="s">
        <v>27</v>
      </c>
      <c r="B21" s="14"/>
      <c r="C21" s="25" t="s">
        <v>18</v>
      </c>
      <c r="D21" s="39">
        <v>356</v>
      </c>
      <c r="E21" s="40">
        <v>2381</v>
      </c>
      <c r="F21" s="39">
        <v>-18234</v>
      </c>
      <c r="G21" s="40">
        <v>-5321</v>
      </c>
      <c r="H21" s="39">
        <v>15109</v>
      </c>
      <c r="I21" s="40">
        <v>6293</v>
      </c>
      <c r="J21" s="39">
        <v>13209</v>
      </c>
      <c r="K21" s="40">
        <v>14594</v>
      </c>
      <c r="L21" s="39">
        <v>12136</v>
      </c>
      <c r="M21" s="40">
        <v>3971</v>
      </c>
    </row>
    <row r="22" spans="1:14" ht="29.1" customHeight="1" x14ac:dyDescent="0.15">
      <c r="A22" s="14" t="s">
        <v>57</v>
      </c>
      <c r="B22" s="14"/>
      <c r="C22" s="25" t="s">
        <v>18</v>
      </c>
      <c r="D22" s="41" t="s">
        <v>2</v>
      </c>
      <c r="E22" s="42" t="s">
        <v>2</v>
      </c>
      <c r="F22" s="41">
        <v>-16506</v>
      </c>
      <c r="G22" s="40">
        <v>-3247</v>
      </c>
      <c r="H22" s="39">
        <v>22075</v>
      </c>
      <c r="I22" s="40">
        <v>11826</v>
      </c>
      <c r="J22" s="39">
        <v>27943</v>
      </c>
      <c r="K22" s="40">
        <v>9599</v>
      </c>
      <c r="L22" s="39">
        <v>14905</v>
      </c>
      <c r="M22" s="40">
        <v>2735</v>
      </c>
    </row>
    <row r="23" spans="1:14" ht="29.1" customHeight="1" x14ac:dyDescent="0.15">
      <c r="A23" s="14" t="s">
        <v>3</v>
      </c>
      <c r="B23" s="14"/>
      <c r="C23" s="25" t="s">
        <v>18</v>
      </c>
      <c r="D23" s="39">
        <v>53561</v>
      </c>
      <c r="E23" s="40">
        <v>56965</v>
      </c>
      <c r="F23" s="39">
        <v>47548</v>
      </c>
      <c r="G23" s="40">
        <v>42622</v>
      </c>
      <c r="H23" s="39">
        <v>43637</v>
      </c>
      <c r="I23" s="40">
        <v>47180</v>
      </c>
      <c r="J23" s="39">
        <v>59139</v>
      </c>
      <c r="K23" s="40">
        <v>57726</v>
      </c>
      <c r="L23" s="39">
        <v>58251</v>
      </c>
      <c r="M23" s="40">
        <v>51177</v>
      </c>
    </row>
    <row r="24" spans="1:14" ht="29.1" customHeight="1" x14ac:dyDescent="0.15">
      <c r="A24" s="14" t="s">
        <v>56</v>
      </c>
      <c r="B24" s="14"/>
      <c r="C24" s="25" t="s">
        <v>18</v>
      </c>
      <c r="D24" s="39">
        <v>37738</v>
      </c>
      <c r="E24" s="40">
        <v>18678</v>
      </c>
      <c r="F24" s="39">
        <v>22057</v>
      </c>
      <c r="G24" s="40">
        <v>18200</v>
      </c>
      <c r="H24" s="39">
        <v>21726</v>
      </c>
      <c r="I24" s="40">
        <v>24948</v>
      </c>
      <c r="J24" s="39">
        <v>31587</v>
      </c>
      <c r="K24" s="40">
        <v>37310</v>
      </c>
      <c r="L24" s="39">
        <v>32453</v>
      </c>
      <c r="M24" s="40">
        <v>39523</v>
      </c>
    </row>
    <row r="25" spans="1:14" ht="29.1" customHeight="1" x14ac:dyDescent="0.15">
      <c r="A25" s="14" t="s">
        <v>55</v>
      </c>
      <c r="B25" s="14"/>
      <c r="C25" s="25" t="s">
        <v>18</v>
      </c>
      <c r="D25" s="39">
        <v>32348</v>
      </c>
      <c r="E25" s="40">
        <v>32993</v>
      </c>
      <c r="F25" s="39">
        <v>32850</v>
      </c>
      <c r="G25" s="40">
        <v>29584</v>
      </c>
      <c r="H25" s="39">
        <v>26409</v>
      </c>
      <c r="I25" s="40">
        <v>26403</v>
      </c>
      <c r="J25" s="39">
        <v>27203</v>
      </c>
      <c r="K25" s="40">
        <v>26988</v>
      </c>
      <c r="L25" s="39">
        <v>29017</v>
      </c>
      <c r="M25" s="40">
        <v>31171</v>
      </c>
    </row>
    <row r="26" spans="1:14" ht="29.1" customHeight="1" x14ac:dyDescent="0.15">
      <c r="A26" s="14" t="s">
        <v>54</v>
      </c>
      <c r="B26" s="14"/>
      <c r="C26" s="25" t="s">
        <v>18</v>
      </c>
      <c r="D26" s="39">
        <v>2534</v>
      </c>
      <c r="E26" s="40">
        <v>2217</v>
      </c>
      <c r="F26" s="39">
        <v>2079</v>
      </c>
      <c r="G26" s="40">
        <v>1399</v>
      </c>
      <c r="H26" s="39">
        <v>2149</v>
      </c>
      <c r="I26" s="40">
        <v>2836</v>
      </c>
      <c r="J26" s="39">
        <v>2683</v>
      </c>
      <c r="K26" s="40">
        <v>2791</v>
      </c>
      <c r="L26" s="39">
        <v>2902</v>
      </c>
      <c r="M26" s="40">
        <v>3280</v>
      </c>
    </row>
    <row r="27" spans="1:14" ht="29.1" customHeight="1" x14ac:dyDescent="0.15">
      <c r="A27" s="7"/>
      <c r="B27" s="7"/>
      <c r="C27" s="26"/>
      <c r="D27" s="7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29.1" customHeight="1" x14ac:dyDescent="0.15">
      <c r="A28" s="15" t="s">
        <v>42</v>
      </c>
      <c r="B28" s="7"/>
      <c r="C28" s="27" t="s">
        <v>67</v>
      </c>
      <c r="D28" s="9" t="s">
        <v>8</v>
      </c>
      <c r="E28" s="16" t="s">
        <v>9</v>
      </c>
      <c r="F28" s="9" t="s">
        <v>10</v>
      </c>
      <c r="G28" s="16" t="s">
        <v>11</v>
      </c>
      <c r="H28" s="9" t="s">
        <v>12</v>
      </c>
      <c r="I28" s="16" t="s">
        <v>13</v>
      </c>
      <c r="J28" s="9" t="s">
        <v>14</v>
      </c>
      <c r="K28" s="16" t="s">
        <v>15</v>
      </c>
      <c r="L28" s="9" t="s">
        <v>16</v>
      </c>
      <c r="M28" s="16" t="s">
        <v>17</v>
      </c>
    </row>
    <row r="29" spans="1:14" ht="29.1" customHeight="1" x14ac:dyDescent="0.15">
      <c r="A29" s="14" t="s">
        <v>50</v>
      </c>
      <c r="B29" s="14"/>
      <c r="C29" s="25" t="s">
        <v>18</v>
      </c>
      <c r="D29" s="39">
        <v>705602</v>
      </c>
      <c r="E29" s="40">
        <v>703549</v>
      </c>
      <c r="F29" s="39">
        <v>672386</v>
      </c>
      <c r="G29" s="40">
        <v>596425</v>
      </c>
      <c r="H29" s="39">
        <v>659112</v>
      </c>
      <c r="I29" s="40">
        <v>646112</v>
      </c>
      <c r="J29" s="39">
        <v>652745</v>
      </c>
      <c r="K29" s="40">
        <v>656310</v>
      </c>
      <c r="L29" s="39">
        <v>657747</v>
      </c>
      <c r="M29" s="40">
        <v>686141</v>
      </c>
    </row>
    <row r="30" spans="1:14" ht="29.1" customHeight="1" x14ac:dyDescent="0.15">
      <c r="A30" s="14" t="s">
        <v>51</v>
      </c>
      <c r="B30" s="14"/>
      <c r="C30" s="25" t="s">
        <v>18</v>
      </c>
      <c r="D30" s="39">
        <v>126161</v>
      </c>
      <c r="E30" s="40">
        <v>132689</v>
      </c>
      <c r="F30" s="39">
        <v>115191</v>
      </c>
      <c r="G30" s="40">
        <v>97313</v>
      </c>
      <c r="H30" s="39">
        <v>107969</v>
      </c>
      <c r="I30" s="40">
        <v>119252</v>
      </c>
      <c r="J30" s="39">
        <v>164495</v>
      </c>
      <c r="K30" s="40">
        <v>174820</v>
      </c>
      <c r="L30" s="39">
        <v>191079</v>
      </c>
      <c r="M30" s="40">
        <v>193065</v>
      </c>
    </row>
    <row r="31" spans="1:14" ht="29.1" customHeight="1" x14ac:dyDescent="0.15">
      <c r="A31" s="14" t="s">
        <v>52</v>
      </c>
      <c r="B31" s="14"/>
      <c r="C31" s="25" t="s">
        <v>18</v>
      </c>
      <c r="D31" s="39">
        <v>280678</v>
      </c>
      <c r="E31" s="40">
        <v>293910</v>
      </c>
      <c r="F31" s="39">
        <v>290159</v>
      </c>
      <c r="G31" s="40">
        <v>269483</v>
      </c>
      <c r="H31" s="39">
        <v>246258</v>
      </c>
      <c r="I31" s="40">
        <v>243871</v>
      </c>
      <c r="J31" s="39">
        <v>252490</v>
      </c>
      <c r="K31" s="40">
        <v>257154</v>
      </c>
      <c r="L31" s="39">
        <v>257048</v>
      </c>
      <c r="M31" s="40">
        <v>260808</v>
      </c>
    </row>
    <row r="32" spans="1:14" ht="29.1" customHeight="1" x14ac:dyDescent="0.15">
      <c r="A32" s="14" t="s">
        <v>53</v>
      </c>
      <c r="B32" s="14"/>
      <c r="C32" s="25" t="s">
        <v>18</v>
      </c>
      <c r="D32" s="39">
        <v>382469</v>
      </c>
      <c r="E32" s="40">
        <v>336500</v>
      </c>
      <c r="F32" s="39">
        <v>329296</v>
      </c>
      <c r="G32" s="40">
        <v>308948</v>
      </c>
      <c r="H32" s="39">
        <v>363533</v>
      </c>
      <c r="I32" s="40">
        <v>331825</v>
      </c>
      <c r="J32" s="39">
        <v>292466</v>
      </c>
      <c r="K32" s="40">
        <v>281456</v>
      </c>
      <c r="L32" s="39">
        <v>255077</v>
      </c>
      <c r="M32" s="40">
        <v>279994</v>
      </c>
    </row>
    <row r="33" spans="1:14" ht="29.1" customHeight="1" x14ac:dyDescent="0.15">
      <c r="A33" s="14" t="s">
        <v>49</v>
      </c>
      <c r="B33" s="14"/>
      <c r="C33" s="25" t="s">
        <v>23</v>
      </c>
      <c r="D33" s="39">
        <v>129018785</v>
      </c>
      <c r="E33" s="40">
        <v>129018785</v>
      </c>
      <c r="F33" s="39">
        <v>129018785</v>
      </c>
      <c r="G33" s="40">
        <v>129018785</v>
      </c>
      <c r="H33" s="39">
        <v>129018785</v>
      </c>
      <c r="I33" s="40">
        <v>129018785</v>
      </c>
      <c r="J33" s="39">
        <v>149348785</v>
      </c>
      <c r="K33" s="40">
        <v>149348785</v>
      </c>
      <c r="L33" s="39">
        <v>149348785</v>
      </c>
      <c r="M33" s="40">
        <v>149348785</v>
      </c>
    </row>
    <row r="34" spans="1:14" ht="29.1" customHeight="1" x14ac:dyDescent="0.15">
      <c r="A34" s="7"/>
      <c r="B34" s="7"/>
      <c r="C34" s="26"/>
      <c r="D34" s="7"/>
      <c r="E34" s="19"/>
      <c r="F34" s="19"/>
      <c r="G34" s="19"/>
      <c r="H34" s="19"/>
      <c r="I34" s="19"/>
      <c r="J34" s="19"/>
      <c r="K34" s="19"/>
      <c r="L34" s="19"/>
      <c r="M34" s="19"/>
    </row>
    <row r="35" spans="1:14" ht="29.1" customHeight="1" x14ac:dyDescent="0.15">
      <c r="A35" s="15" t="s">
        <v>62</v>
      </c>
      <c r="B35" s="7"/>
      <c r="C35" s="27" t="s">
        <v>67</v>
      </c>
      <c r="D35" s="9" t="s">
        <v>8</v>
      </c>
      <c r="E35" s="16" t="s">
        <v>9</v>
      </c>
      <c r="F35" s="9" t="s">
        <v>10</v>
      </c>
      <c r="G35" s="16" t="s">
        <v>11</v>
      </c>
      <c r="H35" s="9" t="s">
        <v>12</v>
      </c>
      <c r="I35" s="16" t="s">
        <v>13</v>
      </c>
      <c r="J35" s="9" t="s">
        <v>14</v>
      </c>
      <c r="K35" s="16" t="s">
        <v>15</v>
      </c>
      <c r="L35" s="9" t="s">
        <v>16</v>
      </c>
      <c r="M35" s="16" t="s">
        <v>17</v>
      </c>
    </row>
    <row r="36" spans="1:14" ht="29.1" customHeight="1" x14ac:dyDescent="0.15">
      <c r="A36" s="14" t="s">
        <v>58</v>
      </c>
      <c r="B36" s="14"/>
      <c r="C36" s="25" t="s">
        <v>18</v>
      </c>
      <c r="D36" s="39">
        <v>49482</v>
      </c>
      <c r="E36" s="40">
        <v>73995</v>
      </c>
      <c r="F36" s="39">
        <v>41153</v>
      </c>
      <c r="G36" s="40">
        <v>23775</v>
      </c>
      <c r="H36" s="39">
        <v>50805</v>
      </c>
      <c r="I36" s="40">
        <v>58091</v>
      </c>
      <c r="J36" s="39">
        <v>44740</v>
      </c>
      <c r="K36" s="40">
        <v>47011</v>
      </c>
      <c r="L36" s="39">
        <v>62932</v>
      </c>
      <c r="M36" s="40">
        <v>30456</v>
      </c>
    </row>
    <row r="37" spans="1:14" ht="29.1" customHeight="1" x14ac:dyDescent="0.15">
      <c r="A37" s="14" t="s">
        <v>59</v>
      </c>
      <c r="B37" s="14"/>
      <c r="C37" s="25" t="s">
        <v>18</v>
      </c>
      <c r="D37" s="39">
        <v>-37899</v>
      </c>
      <c r="E37" s="40">
        <v>-21531</v>
      </c>
      <c r="F37" s="39">
        <v>-25496</v>
      </c>
      <c r="G37" s="40">
        <v>-32171</v>
      </c>
      <c r="H37" s="39">
        <v>-41455</v>
      </c>
      <c r="I37" s="40">
        <v>-26826</v>
      </c>
      <c r="J37" s="39">
        <v>-28581</v>
      </c>
      <c r="K37" s="40">
        <v>-26073</v>
      </c>
      <c r="L37" s="39">
        <v>-31394</v>
      </c>
      <c r="M37" s="40">
        <v>-50194</v>
      </c>
    </row>
    <row r="38" spans="1:14" ht="29.1" customHeight="1" x14ac:dyDescent="0.15">
      <c r="A38" s="14" t="s">
        <v>60</v>
      </c>
      <c r="B38" s="14"/>
      <c r="C38" s="25" t="s">
        <v>18</v>
      </c>
      <c r="D38" s="39">
        <v>8058</v>
      </c>
      <c r="E38" s="40">
        <v>-17987</v>
      </c>
      <c r="F38" s="39">
        <v>-20747</v>
      </c>
      <c r="G38" s="40">
        <v>-7379</v>
      </c>
      <c r="H38" s="39">
        <v>-13441</v>
      </c>
      <c r="I38" s="40">
        <v>-37242</v>
      </c>
      <c r="J38" s="39">
        <v>-29429</v>
      </c>
      <c r="K38" s="40">
        <v>-17475</v>
      </c>
      <c r="L38" s="39">
        <v>-22037</v>
      </c>
      <c r="M38" s="40">
        <v>-3076</v>
      </c>
    </row>
    <row r="39" spans="1:14" ht="29.1" customHeight="1" x14ac:dyDescent="0.15">
      <c r="A39" s="14" t="s">
        <v>61</v>
      </c>
      <c r="B39" s="14"/>
      <c r="C39" s="25" t="s">
        <v>18</v>
      </c>
      <c r="D39" s="39">
        <v>11583</v>
      </c>
      <c r="E39" s="40">
        <v>52464</v>
      </c>
      <c r="F39" s="39">
        <v>15657</v>
      </c>
      <c r="G39" s="40">
        <v>-8395</v>
      </c>
      <c r="H39" s="39">
        <v>9350</v>
      </c>
      <c r="I39" s="40">
        <v>31265</v>
      </c>
      <c r="J39" s="39">
        <v>16160</v>
      </c>
      <c r="K39" s="40">
        <v>20938</v>
      </c>
      <c r="L39" s="39">
        <v>31538</v>
      </c>
      <c r="M39" s="40">
        <v>-19738</v>
      </c>
    </row>
    <row r="40" spans="1:14" ht="29.1" customHeight="1" x14ac:dyDescent="0.15">
      <c r="A40" s="14" t="s">
        <v>63</v>
      </c>
      <c r="B40" s="14"/>
      <c r="C40" s="25" t="s">
        <v>18</v>
      </c>
      <c r="D40" s="39">
        <v>95021</v>
      </c>
      <c r="E40" s="40">
        <v>129497</v>
      </c>
      <c r="F40" s="39">
        <v>124251</v>
      </c>
      <c r="G40" s="40">
        <v>86332</v>
      </c>
      <c r="H40" s="39">
        <v>82457</v>
      </c>
      <c r="I40" s="40">
        <v>79046</v>
      </c>
      <c r="J40" s="39">
        <v>69073</v>
      </c>
      <c r="K40" s="40">
        <v>72169</v>
      </c>
      <c r="L40" s="39">
        <v>82733</v>
      </c>
      <c r="M40" s="40">
        <v>60086</v>
      </c>
    </row>
    <row r="41" spans="1:14" ht="29.1" customHeight="1" x14ac:dyDescent="0.15">
      <c r="A41" s="7"/>
      <c r="B41" s="7"/>
      <c r="C41" s="26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29.1" customHeight="1" x14ac:dyDescent="0.15">
      <c r="A42" s="15" t="s">
        <v>43</v>
      </c>
      <c r="B42" s="7"/>
      <c r="C42" s="27" t="s">
        <v>67</v>
      </c>
      <c r="D42" s="9" t="s">
        <v>8</v>
      </c>
      <c r="E42" s="16" t="s">
        <v>9</v>
      </c>
      <c r="F42" s="9" t="s">
        <v>10</v>
      </c>
      <c r="G42" s="16" t="s">
        <v>11</v>
      </c>
      <c r="H42" s="9" t="s">
        <v>12</v>
      </c>
      <c r="I42" s="16" t="s">
        <v>13</v>
      </c>
      <c r="J42" s="9" t="s">
        <v>14</v>
      </c>
      <c r="K42" s="16" t="s">
        <v>15</v>
      </c>
      <c r="L42" s="9" t="s">
        <v>16</v>
      </c>
      <c r="M42" s="16" t="s">
        <v>17</v>
      </c>
    </row>
    <row r="43" spans="1:14" ht="29.1" customHeight="1" x14ac:dyDescent="0.15">
      <c r="A43" s="14" t="s">
        <v>70</v>
      </c>
      <c r="B43" s="14"/>
      <c r="C43" s="25" t="s">
        <v>21</v>
      </c>
      <c r="D43" s="43">
        <v>2.85</v>
      </c>
      <c r="E43" s="44">
        <v>19.22</v>
      </c>
      <c r="F43" s="43">
        <v>-147.27000000000001</v>
      </c>
      <c r="G43" s="44">
        <v>-43.13</v>
      </c>
      <c r="H43" s="43">
        <v>126.51</v>
      </c>
      <c r="I43" s="44">
        <v>51.52</v>
      </c>
      <c r="J43" s="43">
        <v>93.48</v>
      </c>
      <c r="K43" s="44">
        <v>100.15</v>
      </c>
      <c r="L43" s="43">
        <v>83.28</v>
      </c>
      <c r="M43" s="44">
        <v>27.25</v>
      </c>
    </row>
    <row r="44" spans="1:14" ht="29.1" customHeight="1" x14ac:dyDescent="0.15">
      <c r="A44" s="14" t="s">
        <v>48</v>
      </c>
      <c r="B44" s="14"/>
      <c r="C44" s="25" t="s">
        <v>20</v>
      </c>
      <c r="D44" s="43">
        <v>843.36</v>
      </c>
      <c r="E44" s="44">
        <v>857.38</v>
      </c>
      <c r="F44" s="43">
        <v>691.96</v>
      </c>
      <c r="G44" s="44">
        <v>680.29</v>
      </c>
      <c r="H44" s="43">
        <v>821.21</v>
      </c>
      <c r="I44" s="44">
        <v>875.39</v>
      </c>
      <c r="J44" s="43">
        <v>1059.78</v>
      </c>
      <c r="K44" s="44">
        <v>1119.24</v>
      </c>
      <c r="L44" s="43">
        <v>1211.33</v>
      </c>
      <c r="M44" s="44">
        <v>1221.6500000000001</v>
      </c>
    </row>
    <row r="45" spans="1:14" ht="29.1" customHeight="1" x14ac:dyDescent="0.15">
      <c r="A45" s="14" t="s">
        <v>47</v>
      </c>
      <c r="B45" s="14"/>
      <c r="C45" s="25" t="s">
        <v>20</v>
      </c>
      <c r="D45" s="43">
        <v>8.5</v>
      </c>
      <c r="E45" s="44">
        <v>8.5</v>
      </c>
      <c r="F45" s="43">
        <v>8.5</v>
      </c>
      <c r="G45" s="44">
        <v>8.5</v>
      </c>
      <c r="H45" s="43">
        <v>8.5</v>
      </c>
      <c r="I45" s="44">
        <v>8.5</v>
      </c>
      <c r="J45" s="43">
        <v>8.5</v>
      </c>
      <c r="K45" s="44">
        <v>10.5</v>
      </c>
      <c r="L45" s="43">
        <v>10.5</v>
      </c>
      <c r="M45" s="44">
        <v>10.5</v>
      </c>
    </row>
    <row r="46" spans="1:14" ht="29.1" customHeight="1" x14ac:dyDescent="0.15">
      <c r="A46" s="7"/>
      <c r="B46" s="7"/>
      <c r="C46" s="26"/>
      <c r="D46" s="7"/>
      <c r="E46" s="19"/>
      <c r="F46" s="19"/>
      <c r="G46" s="19"/>
      <c r="H46" s="19"/>
      <c r="I46" s="19"/>
      <c r="J46" s="19"/>
      <c r="K46" s="19"/>
      <c r="L46" s="19"/>
      <c r="M46" s="19"/>
    </row>
    <row r="47" spans="1:14" ht="29.1" customHeight="1" x14ac:dyDescent="0.15">
      <c r="A47" s="15" t="s">
        <v>44</v>
      </c>
      <c r="B47" s="15"/>
      <c r="C47" s="27" t="s">
        <v>67</v>
      </c>
      <c r="D47" s="9" t="s">
        <v>8</v>
      </c>
      <c r="E47" s="16" t="s">
        <v>9</v>
      </c>
      <c r="F47" s="9" t="s">
        <v>10</v>
      </c>
      <c r="G47" s="16" t="s">
        <v>11</v>
      </c>
      <c r="H47" s="9" t="s">
        <v>12</v>
      </c>
      <c r="I47" s="16" t="s">
        <v>13</v>
      </c>
      <c r="J47" s="9" t="s">
        <v>14</v>
      </c>
      <c r="K47" s="16" t="s">
        <v>15</v>
      </c>
      <c r="L47" s="9" t="s">
        <v>16</v>
      </c>
      <c r="M47" s="16" t="s">
        <v>17</v>
      </c>
    </row>
    <row r="48" spans="1:14" ht="29.1" customHeight="1" x14ac:dyDescent="0.15">
      <c r="A48" s="14" t="s">
        <v>64</v>
      </c>
      <c r="B48" s="14"/>
      <c r="C48" s="25" t="s">
        <v>0</v>
      </c>
      <c r="D48" s="45">
        <v>0.3</v>
      </c>
      <c r="E48" s="46">
        <v>2.2999999999999998</v>
      </c>
      <c r="F48" s="45">
        <v>-19</v>
      </c>
      <c r="G48" s="46">
        <v>-6.3</v>
      </c>
      <c r="H48" s="45">
        <v>16.8</v>
      </c>
      <c r="I48" s="46">
        <v>6.1</v>
      </c>
      <c r="J48" s="45">
        <v>10</v>
      </c>
      <c r="K48" s="46">
        <v>9.1999999999999993</v>
      </c>
      <c r="L48" s="45">
        <v>7.1</v>
      </c>
      <c r="M48" s="46">
        <v>2.2000000000000002</v>
      </c>
    </row>
    <row r="49" spans="1:13" ht="29.1" customHeight="1" x14ac:dyDescent="0.15">
      <c r="A49" s="14" t="s">
        <v>65</v>
      </c>
      <c r="B49" s="14"/>
      <c r="C49" s="25" t="s">
        <v>0</v>
      </c>
      <c r="D49" s="45">
        <v>0.1</v>
      </c>
      <c r="E49" s="46">
        <v>0.3</v>
      </c>
      <c r="F49" s="45">
        <v>-2.7</v>
      </c>
      <c r="G49" s="46">
        <v>-0.9</v>
      </c>
      <c r="H49" s="45">
        <v>2.2999999999999998</v>
      </c>
      <c r="I49" s="46">
        <v>1</v>
      </c>
      <c r="J49" s="45">
        <v>2</v>
      </c>
      <c r="K49" s="46">
        <v>2.2000000000000002</v>
      </c>
      <c r="L49" s="45">
        <v>1.8</v>
      </c>
      <c r="M49" s="46">
        <v>0.6</v>
      </c>
    </row>
    <row r="50" spans="1:13" ht="29.1" customHeight="1" x14ac:dyDescent="0.15">
      <c r="A50" s="14" t="s">
        <v>45</v>
      </c>
      <c r="B50" s="14"/>
      <c r="C50" s="25" t="s">
        <v>1</v>
      </c>
      <c r="D50" s="45">
        <v>14.8</v>
      </c>
      <c r="E50" s="46">
        <v>15.1</v>
      </c>
      <c r="F50" s="45">
        <v>12.7</v>
      </c>
      <c r="G50" s="46">
        <v>14</v>
      </c>
      <c r="H50" s="45">
        <v>14.7</v>
      </c>
      <c r="I50" s="46">
        <v>17</v>
      </c>
      <c r="J50" s="45">
        <v>23.7</v>
      </c>
      <c r="K50" s="46">
        <v>24.9</v>
      </c>
      <c r="L50" s="45">
        <v>26.8</v>
      </c>
      <c r="M50" s="46">
        <v>25.9</v>
      </c>
    </row>
    <row r="51" spans="1:13" ht="29.1" customHeight="1" x14ac:dyDescent="0.15">
      <c r="A51" s="14" t="s">
        <v>46</v>
      </c>
      <c r="B51" s="14"/>
      <c r="C51" s="25" t="s">
        <v>22</v>
      </c>
      <c r="D51" s="45">
        <v>3.7</v>
      </c>
      <c r="E51" s="46">
        <v>3.2</v>
      </c>
      <c r="F51" s="45">
        <v>3.8</v>
      </c>
      <c r="G51" s="46">
        <v>3.7</v>
      </c>
      <c r="H51" s="45">
        <v>3.7</v>
      </c>
      <c r="I51" s="46">
        <v>3</v>
      </c>
      <c r="J51" s="45">
        <v>1.9</v>
      </c>
      <c r="K51" s="46">
        <v>1.7</v>
      </c>
      <c r="L51" s="45">
        <v>1.4</v>
      </c>
      <c r="M51" s="46">
        <v>1.6</v>
      </c>
    </row>
    <row r="52" spans="1:13" ht="29.1" customHeight="1" x14ac:dyDescent="0.15">
      <c r="A52" s="7"/>
      <c r="B52" s="7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24.75" customHeight="1" x14ac:dyDescent="0.15">
      <c r="A53" s="7" t="s">
        <v>39</v>
      </c>
      <c r="B53" s="7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24.75" customHeight="1" x14ac:dyDescent="0.15">
      <c r="A54" s="7" t="s">
        <v>40</v>
      </c>
      <c r="B54" s="7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24.75" customHeight="1" x14ac:dyDescent="0.15">
      <c r="A55" s="7" t="s">
        <v>37</v>
      </c>
      <c r="B55" s="7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24.75" customHeight="1" x14ac:dyDescent="0.15">
      <c r="A56" s="7" t="s">
        <v>69</v>
      </c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24.75" customHeight="1" x14ac:dyDescent="0.15">
      <c r="A57" s="7" t="s">
        <v>68</v>
      </c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24.75" customHeight="1" x14ac:dyDescent="0.15">
      <c r="A58" s="7" t="s">
        <v>38</v>
      </c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24.75" customHeight="1" x14ac:dyDescent="0.15">
      <c r="A59" s="7" t="s">
        <v>41</v>
      </c>
      <c r="B59" s="7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22.5" x14ac:dyDescent="0.15">
      <c r="A60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</vt:lpstr>
      <vt:lpstr>EN!Print_Titles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2019-01-28T04:33:56Z</dcterms:modified>
</cp:coreProperties>
</file>