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080" yWindow="30" windowWidth="24780" windowHeight="11835"/>
  </bookViews>
  <sheets>
    <sheet name="日本語" sheetId="1" r:id="rId1"/>
  </sheets>
  <definedNames>
    <definedName name="_xlnm.Print_Titles" localSheetId="0">日本語!$1:$3</definedName>
  </definedNames>
  <calcPr calcId="145621"/>
</workbook>
</file>

<file path=xl/calcChain.xml><?xml version="1.0" encoding="utf-8"?>
<calcChain xmlns="http://schemas.openxmlformats.org/spreadsheetml/2006/main">
  <c r="M38" i="1" l="1"/>
  <c r="L38" i="1"/>
  <c r="M20" i="1" l="1"/>
  <c r="M18" i="1"/>
  <c r="M17" i="1"/>
  <c r="M16" i="1"/>
  <c r="M15" i="1"/>
  <c r="F15" i="1" l="1"/>
  <c r="G15" i="1"/>
  <c r="H15" i="1"/>
  <c r="I15" i="1"/>
  <c r="J15" i="1"/>
  <c r="K15" i="1"/>
  <c r="L15" i="1"/>
  <c r="L20" i="1"/>
  <c r="K20" i="1"/>
  <c r="J20" i="1"/>
  <c r="I20" i="1"/>
  <c r="H20" i="1"/>
  <c r="G20" i="1"/>
  <c r="F20" i="1"/>
  <c r="E20" i="1"/>
  <c r="D20" i="1"/>
  <c r="L18" i="1"/>
  <c r="K18" i="1"/>
  <c r="J18" i="1"/>
  <c r="I18" i="1"/>
  <c r="H18" i="1"/>
  <c r="G18" i="1"/>
  <c r="F18" i="1"/>
  <c r="E18" i="1"/>
  <c r="D18" i="1"/>
  <c r="L17" i="1"/>
  <c r="K17" i="1"/>
  <c r="J17" i="1"/>
  <c r="I17" i="1"/>
  <c r="H17" i="1"/>
  <c r="G17" i="1"/>
  <c r="F17" i="1"/>
  <c r="E17" i="1"/>
  <c r="D17" i="1"/>
  <c r="L16" i="1"/>
  <c r="K16" i="1"/>
  <c r="J16" i="1"/>
  <c r="I16" i="1"/>
  <c r="H16" i="1"/>
  <c r="G16" i="1"/>
  <c r="F16" i="1"/>
  <c r="E16" i="1"/>
  <c r="D16" i="1"/>
  <c r="E15" i="1"/>
  <c r="D15" i="1"/>
</calcChain>
</file>

<file path=xl/sharedStrings.xml><?xml version="1.0" encoding="utf-8"?>
<sst xmlns="http://schemas.openxmlformats.org/spreadsheetml/2006/main" count="145" uniqueCount="67">
  <si>
    <t>売上高</t>
    <rPh sb="0" eb="2">
      <t>ウリアゲ</t>
    </rPh>
    <rPh sb="2" eb="3">
      <t>ダカ</t>
    </rPh>
    <phoneticPr fontId="1"/>
  </si>
  <si>
    <t>営業利益</t>
    <rPh sb="0" eb="2">
      <t>エイギョウ</t>
    </rPh>
    <rPh sb="2" eb="4">
      <t>リエキ</t>
    </rPh>
    <phoneticPr fontId="1"/>
  </si>
  <si>
    <t>経常利益</t>
    <rPh sb="0" eb="2">
      <t>ケイジョウ</t>
    </rPh>
    <rPh sb="2" eb="4">
      <t>リエキ</t>
    </rPh>
    <phoneticPr fontId="1"/>
  </si>
  <si>
    <t>親会社株主に帰属する当期純利益（△損失）</t>
    <rPh sb="0" eb="3">
      <t>オヤガイシャ</t>
    </rPh>
    <rPh sb="3" eb="5">
      <t>カブヌシ</t>
    </rPh>
    <rPh sb="6" eb="8">
      <t>キゾク</t>
    </rPh>
    <rPh sb="10" eb="12">
      <t>トウキ</t>
    </rPh>
    <rPh sb="12" eb="15">
      <t>ジュンリエキ</t>
    </rPh>
    <rPh sb="17" eb="19">
      <t>ソンシツ</t>
    </rPh>
    <phoneticPr fontId="1"/>
  </si>
  <si>
    <t>研究開発費</t>
    <rPh sb="0" eb="2">
      <t>ケンキュウ</t>
    </rPh>
    <rPh sb="2" eb="5">
      <t>カイハツヒ</t>
    </rPh>
    <phoneticPr fontId="1"/>
  </si>
  <si>
    <t>営業キャッシュ・フロー</t>
    <rPh sb="0" eb="2">
      <t>エイギョウ</t>
    </rPh>
    <phoneticPr fontId="1"/>
  </si>
  <si>
    <t>フリー・キャッシュ・フロー</t>
    <phoneticPr fontId="1"/>
  </si>
  <si>
    <t>総資産</t>
    <rPh sb="0" eb="3">
      <t>ソウシサン</t>
    </rPh>
    <phoneticPr fontId="1"/>
  </si>
  <si>
    <t>純資産</t>
    <rPh sb="0" eb="3">
      <t>ジュンシサン</t>
    </rPh>
    <phoneticPr fontId="1"/>
  </si>
  <si>
    <t>純有利子負債</t>
    <rPh sb="0" eb="1">
      <t>ジュン</t>
    </rPh>
    <rPh sb="1" eb="2">
      <t>ユウ</t>
    </rPh>
    <rPh sb="2" eb="4">
      <t>リシ</t>
    </rPh>
    <rPh sb="4" eb="6">
      <t>フサイ</t>
    </rPh>
    <phoneticPr fontId="1"/>
  </si>
  <si>
    <t>自己資本比率</t>
    <rPh sb="0" eb="2">
      <t>ジコ</t>
    </rPh>
    <rPh sb="2" eb="4">
      <t>シホン</t>
    </rPh>
    <rPh sb="4" eb="6">
      <t>ヒリツ</t>
    </rPh>
    <phoneticPr fontId="1"/>
  </si>
  <si>
    <t>倍</t>
    <rPh sb="0" eb="1">
      <t>バイ</t>
    </rPh>
    <phoneticPr fontId="1"/>
  </si>
  <si>
    <t>%</t>
    <phoneticPr fontId="1"/>
  </si>
  <si>
    <t>%</t>
    <phoneticPr fontId="1"/>
  </si>
  <si>
    <t>円</t>
    <rPh sb="0" eb="1">
      <t>エン</t>
    </rPh>
    <phoneticPr fontId="1"/>
  </si>
  <si>
    <t>株</t>
    <rPh sb="0" eb="1">
      <t>カブ</t>
    </rPh>
    <phoneticPr fontId="1"/>
  </si>
  <si>
    <t>百万円</t>
    <rPh sb="0" eb="3">
      <t>ヒャクマンエン</t>
    </rPh>
    <phoneticPr fontId="1"/>
  </si>
  <si>
    <t>自己資本当期純利益率（ROE）</t>
    <phoneticPr fontId="1"/>
  </si>
  <si>
    <t>総資産利益率（ROA）</t>
    <phoneticPr fontId="1"/>
  </si>
  <si>
    <t>ネットD/Eレシオ（NDER）</t>
    <phoneticPr fontId="1"/>
  </si>
  <si>
    <t>売上高営業利益率</t>
    <rPh sb="0" eb="2">
      <t>ウリアゲ</t>
    </rPh>
    <rPh sb="2" eb="3">
      <t>ダカ</t>
    </rPh>
    <rPh sb="3" eb="5">
      <t>エイギョウ</t>
    </rPh>
    <rPh sb="5" eb="7">
      <t>リエキ</t>
    </rPh>
    <rPh sb="7" eb="8">
      <t>リツ</t>
    </rPh>
    <phoneticPr fontId="1"/>
  </si>
  <si>
    <t>売上高経常利益率</t>
    <rPh sb="0" eb="2">
      <t>ウリアゲ</t>
    </rPh>
    <rPh sb="2" eb="3">
      <t>ダカ</t>
    </rPh>
    <rPh sb="3" eb="5">
      <t>ケイジョウ</t>
    </rPh>
    <rPh sb="5" eb="7">
      <t>リエキ</t>
    </rPh>
    <rPh sb="7" eb="8">
      <t>リツ</t>
    </rPh>
    <phoneticPr fontId="1"/>
  </si>
  <si>
    <t>その他</t>
    <rPh sb="2" eb="3">
      <t>ホカ</t>
    </rPh>
    <phoneticPr fontId="1"/>
  </si>
  <si>
    <t>＜1株当たり情報＞</t>
    <rPh sb="2" eb="3">
      <t>カブ</t>
    </rPh>
    <rPh sb="3" eb="4">
      <t>ア</t>
    </rPh>
    <rPh sb="6" eb="8">
      <t>ジョウホウ</t>
    </rPh>
    <phoneticPr fontId="1"/>
  </si>
  <si>
    <t>＜主要指標＞</t>
    <rPh sb="1" eb="3">
      <t>シュヨウ</t>
    </rPh>
    <rPh sb="3" eb="5">
      <t>シヒョウ</t>
    </rPh>
    <phoneticPr fontId="1"/>
  </si>
  <si>
    <t>投資キャッシュ・フロー</t>
    <rPh sb="0" eb="2">
      <t>トウシ</t>
    </rPh>
    <phoneticPr fontId="1"/>
  </si>
  <si>
    <t>財務キャッシュフロー</t>
    <rPh sb="0" eb="2">
      <t>ザイム</t>
    </rPh>
    <phoneticPr fontId="1"/>
  </si>
  <si>
    <t>紙･板紙事業</t>
    <rPh sb="0" eb="1">
      <t>カミ</t>
    </rPh>
    <rPh sb="2" eb="4">
      <t>イタガミ</t>
    </rPh>
    <rPh sb="4" eb="6">
      <t>ジギョウ</t>
    </rPh>
    <phoneticPr fontId="1"/>
  </si>
  <si>
    <t>ホーム＆パーソナルケア事業</t>
    <rPh sb="11" eb="13">
      <t>ジギョウ</t>
    </rPh>
    <phoneticPr fontId="1"/>
  </si>
  <si>
    <t>10年間の主要財務データ</t>
    <rPh sb="2" eb="3">
      <t>ネン</t>
    </rPh>
    <rPh sb="3" eb="4">
      <t>カン</t>
    </rPh>
    <rPh sb="5" eb="7">
      <t>シュヨウ</t>
    </rPh>
    <rPh sb="7" eb="9">
      <t>ザイム</t>
    </rPh>
    <phoneticPr fontId="1"/>
  </si>
  <si>
    <t>大王製紙株式会社及び連結子会社</t>
    <rPh sb="0" eb="2">
      <t>ダイオウ</t>
    </rPh>
    <rPh sb="2" eb="4">
      <t>セイシ</t>
    </rPh>
    <rPh sb="4" eb="8">
      <t>カブシキガイシャ</t>
    </rPh>
    <rPh sb="8" eb="9">
      <t>オヨ</t>
    </rPh>
    <rPh sb="10" eb="12">
      <t>レンケツ</t>
    </rPh>
    <rPh sb="12" eb="15">
      <t>コガイシャ</t>
    </rPh>
    <phoneticPr fontId="1"/>
  </si>
  <si>
    <t>3月31日終了事業年度</t>
    <rPh sb="1" eb="2">
      <t>ガツ</t>
    </rPh>
    <rPh sb="4" eb="5">
      <t>ニチ</t>
    </rPh>
    <rPh sb="5" eb="7">
      <t>シュウリョウ</t>
    </rPh>
    <rPh sb="7" eb="9">
      <t>ジギョウ</t>
    </rPh>
    <rPh sb="9" eb="11">
      <t>ネンド</t>
    </rPh>
    <phoneticPr fontId="1"/>
  </si>
  <si>
    <t>―</t>
  </si>
  <si>
    <t>※1 2011年3月期までは百万円未満は切り捨てて記載、2012年3月期より百万円未満を四捨五入して記載しています。</t>
    <rPh sb="7" eb="8">
      <t>ネン</t>
    </rPh>
    <rPh sb="9" eb="11">
      <t>ガツキ</t>
    </rPh>
    <rPh sb="14" eb="17">
      <t>ヒャクマンエン</t>
    </rPh>
    <rPh sb="17" eb="19">
      <t>ミマン</t>
    </rPh>
    <rPh sb="20" eb="21">
      <t>キ</t>
    </rPh>
    <rPh sb="22" eb="23">
      <t>ス</t>
    </rPh>
    <rPh sb="25" eb="27">
      <t>キサイ</t>
    </rPh>
    <rPh sb="32" eb="33">
      <t>ネン</t>
    </rPh>
    <rPh sb="34" eb="36">
      <t>ガツキ</t>
    </rPh>
    <rPh sb="38" eb="41">
      <t>ヒャクマンエン</t>
    </rPh>
    <rPh sb="41" eb="43">
      <t>ミマン</t>
    </rPh>
    <rPh sb="44" eb="48">
      <t>シシャゴニュウ</t>
    </rPh>
    <rPh sb="50" eb="52">
      <t>キサイ</t>
    </rPh>
    <phoneticPr fontId="1"/>
  </si>
  <si>
    <t>包括利益　※3</t>
    <rPh sb="0" eb="2">
      <t>ホウカツ</t>
    </rPh>
    <rPh sb="2" eb="4">
      <t>リエキ</t>
    </rPh>
    <phoneticPr fontId="1"/>
  </si>
  <si>
    <t>※2 2014年3月期まで、全社費用を「調整額」に含めていましたが、各事業セグメントの業績をより適切に把握するため、2015年3月期より全社費用を各事業セグメントに配賦しています。</t>
    <rPh sb="7" eb="8">
      <t>ネン</t>
    </rPh>
    <rPh sb="9" eb="11">
      <t>ガツキ</t>
    </rPh>
    <rPh sb="14" eb="16">
      <t>ゼンシャ</t>
    </rPh>
    <rPh sb="16" eb="18">
      <t>ヒヨウ</t>
    </rPh>
    <rPh sb="20" eb="22">
      <t>チョウセイ</t>
    </rPh>
    <rPh sb="22" eb="23">
      <t>ガク</t>
    </rPh>
    <rPh sb="25" eb="26">
      <t>フク</t>
    </rPh>
    <rPh sb="34" eb="37">
      <t>カクジギョウ</t>
    </rPh>
    <rPh sb="43" eb="45">
      <t>ギョウセキ</t>
    </rPh>
    <rPh sb="48" eb="50">
      <t>テキセツ</t>
    </rPh>
    <rPh sb="51" eb="53">
      <t>ハアク</t>
    </rPh>
    <rPh sb="68" eb="70">
      <t>ゼンシャ</t>
    </rPh>
    <rPh sb="70" eb="72">
      <t>ヒヨウ</t>
    </rPh>
    <rPh sb="73" eb="74">
      <t>カク</t>
    </rPh>
    <rPh sb="74" eb="76">
      <t>ジギョウ</t>
    </rPh>
    <rPh sb="82" eb="84">
      <t>ハイフ</t>
    </rPh>
    <phoneticPr fontId="1"/>
  </si>
  <si>
    <t>※3 2011年3月期より、「包括利益の表示に関する会計基準」を適用しています。</t>
    <rPh sb="7" eb="8">
      <t>ネン</t>
    </rPh>
    <rPh sb="9" eb="11">
      <t>ガツキ</t>
    </rPh>
    <rPh sb="15" eb="17">
      <t>ホウカツ</t>
    </rPh>
    <rPh sb="17" eb="19">
      <t>リエキ</t>
    </rPh>
    <rPh sb="20" eb="22">
      <t>ヒョウジ</t>
    </rPh>
    <rPh sb="23" eb="24">
      <t>カン</t>
    </rPh>
    <rPh sb="26" eb="28">
      <t>カイケイ</t>
    </rPh>
    <rPh sb="28" eb="30">
      <t>キジュン</t>
    </rPh>
    <rPh sb="32" eb="34">
      <t>テキヨウ</t>
    </rPh>
    <phoneticPr fontId="1"/>
  </si>
  <si>
    <t>調整額　※2</t>
    <rPh sb="0" eb="2">
      <t>チョウセイ</t>
    </rPh>
    <rPh sb="2" eb="3">
      <t>ガク</t>
    </rPh>
    <phoneticPr fontId="1"/>
  </si>
  <si>
    <t>　　なお、調整額はセグメント間取引消去に係る調整額です。</t>
    <rPh sb="5" eb="7">
      <t>チョウセイ</t>
    </rPh>
    <rPh sb="7" eb="8">
      <t>ガク</t>
    </rPh>
    <rPh sb="14" eb="15">
      <t>カン</t>
    </rPh>
    <rPh sb="15" eb="17">
      <t>トリヒキ</t>
    </rPh>
    <rPh sb="17" eb="19">
      <t>ショウキョ</t>
    </rPh>
    <rPh sb="20" eb="21">
      <t>カカ</t>
    </rPh>
    <rPh sb="22" eb="24">
      <t>チョウセイ</t>
    </rPh>
    <rPh sb="24" eb="25">
      <t>ガク</t>
    </rPh>
    <phoneticPr fontId="1"/>
  </si>
  <si>
    <t>2010年3月期</t>
  </si>
  <si>
    <t>2011年3月期</t>
  </si>
  <si>
    <t>2012年3月期</t>
  </si>
  <si>
    <t>2013年3月期</t>
  </si>
  <si>
    <t>2014年3月期</t>
  </si>
  <si>
    <t>2015年3月期</t>
  </si>
  <si>
    <t>2016年3月期</t>
  </si>
  <si>
    <t>2017年3月期</t>
  </si>
  <si>
    <t>2018年3月期</t>
  </si>
  <si>
    <t>発行済株式数</t>
    <rPh sb="0" eb="2">
      <t>ハッコウ</t>
    </rPh>
    <rPh sb="2" eb="3">
      <t>ス</t>
    </rPh>
    <rPh sb="3" eb="5">
      <t>カブシキ</t>
    </rPh>
    <rPh sb="5" eb="6">
      <t>スウ</t>
    </rPh>
    <phoneticPr fontId="1"/>
  </si>
  <si>
    <t>EBITDA　※4</t>
    <phoneticPr fontId="1"/>
  </si>
  <si>
    <t>設備投資額</t>
    <rPh sb="0" eb="2">
      <t>セツビ</t>
    </rPh>
    <rPh sb="2" eb="4">
      <t>トウシ</t>
    </rPh>
    <rPh sb="4" eb="5">
      <t>ガク</t>
    </rPh>
    <phoneticPr fontId="1"/>
  </si>
  <si>
    <t>減価償却費</t>
    <rPh sb="0" eb="2">
      <t>ゲンカ</t>
    </rPh>
    <rPh sb="2" eb="4">
      <t>ショウキャク</t>
    </rPh>
    <rPh sb="4" eb="5">
      <t>ヒ</t>
    </rPh>
    <phoneticPr fontId="1"/>
  </si>
  <si>
    <t>＜連結会計年度＞</t>
    <rPh sb="1" eb="3">
      <t>レンケツ</t>
    </rPh>
    <rPh sb="3" eb="5">
      <t>カイケイ</t>
    </rPh>
    <rPh sb="5" eb="7">
      <t>ネンド</t>
    </rPh>
    <phoneticPr fontId="1"/>
  </si>
  <si>
    <t>＜連結会計年度末＞</t>
    <rPh sb="1" eb="3">
      <t>レンケツ</t>
    </rPh>
    <rPh sb="3" eb="5">
      <t>カイケイ</t>
    </rPh>
    <rPh sb="5" eb="8">
      <t>ネンドマツ</t>
    </rPh>
    <phoneticPr fontId="1"/>
  </si>
  <si>
    <t>1株当たり純資産額</t>
    <rPh sb="1" eb="2">
      <t>カブ</t>
    </rPh>
    <rPh sb="2" eb="3">
      <t>ア</t>
    </rPh>
    <rPh sb="5" eb="8">
      <t>ジュンシサン</t>
    </rPh>
    <rPh sb="8" eb="9">
      <t>ガク</t>
    </rPh>
    <phoneticPr fontId="1"/>
  </si>
  <si>
    <t>1株当たり配当額</t>
    <rPh sb="1" eb="2">
      <t>カブ</t>
    </rPh>
    <rPh sb="2" eb="3">
      <t>ア</t>
    </rPh>
    <rPh sb="5" eb="7">
      <t>ハイトウ</t>
    </rPh>
    <rPh sb="7" eb="8">
      <t>ガク</t>
    </rPh>
    <phoneticPr fontId="1"/>
  </si>
  <si>
    <t>大王製紙株式会社</t>
    <rPh sb="0" eb="2">
      <t>ダイオウ</t>
    </rPh>
    <rPh sb="2" eb="4">
      <t>セイシ</t>
    </rPh>
    <rPh sb="4" eb="8">
      <t>カブシキガイシャ</t>
    </rPh>
    <phoneticPr fontId="1"/>
  </si>
  <si>
    <t>1株当たり当期純利益（△損失）</t>
    <rPh sb="1" eb="2">
      <t>カブ</t>
    </rPh>
    <rPh sb="2" eb="3">
      <t>ア</t>
    </rPh>
    <rPh sb="5" eb="7">
      <t>トウキ</t>
    </rPh>
    <rPh sb="7" eb="10">
      <t>ジュンリエキ</t>
    </rPh>
    <rPh sb="12" eb="14">
      <t>ソンシツ</t>
    </rPh>
    <phoneticPr fontId="1"/>
  </si>
  <si>
    <t>2019年3月期</t>
    <phoneticPr fontId="1"/>
  </si>
  <si>
    <t>流動資産 ※5</t>
    <rPh sb="0" eb="2">
      <t>リュウドウ</t>
    </rPh>
    <rPh sb="2" eb="4">
      <t>シサン</t>
    </rPh>
    <phoneticPr fontId="1"/>
  </si>
  <si>
    <r>
      <t>＜キャッシュ・フローの状況＞</t>
    </r>
    <r>
      <rPr>
        <sz val="14"/>
        <color theme="1"/>
        <rFont val="メイリオ"/>
        <family val="3"/>
        <charset val="128"/>
      </rPr>
      <t xml:space="preserve"> ※6</t>
    </r>
    <rPh sb="11" eb="13">
      <t>ジョウキョウ</t>
    </rPh>
    <phoneticPr fontId="1"/>
  </si>
  <si>
    <t>※4 EBITDA = 経常利益＋支払利息＋減価償却費±のれん償却＋持分法投資損益</t>
    <rPh sb="12" eb="14">
      <t>ケイジョウ</t>
    </rPh>
    <rPh sb="14" eb="16">
      <t>リエキ</t>
    </rPh>
    <rPh sb="17" eb="19">
      <t>シハライ</t>
    </rPh>
    <rPh sb="19" eb="21">
      <t>リソク</t>
    </rPh>
    <rPh sb="22" eb="24">
      <t>ゲンカ</t>
    </rPh>
    <rPh sb="24" eb="26">
      <t>ショウキャク</t>
    </rPh>
    <rPh sb="26" eb="27">
      <t>ヒ</t>
    </rPh>
    <rPh sb="31" eb="33">
      <t>ショウキャク</t>
    </rPh>
    <rPh sb="34" eb="36">
      <t>モチブン</t>
    </rPh>
    <rPh sb="36" eb="37">
      <t>ホウ</t>
    </rPh>
    <rPh sb="37" eb="39">
      <t>トウシ</t>
    </rPh>
    <rPh sb="39" eb="41">
      <t>ソンエキ</t>
    </rPh>
    <phoneticPr fontId="1"/>
  </si>
  <si>
    <t>※6 2019年3月期より、利息及び配当金の受取額および利息の支払額を「営業活動によるキャッシュ・フロー」の区分に記載しています。</t>
    <rPh sb="14" eb="16">
      <t>リソク</t>
    </rPh>
    <rPh sb="16" eb="17">
      <t>オヨ</t>
    </rPh>
    <rPh sb="18" eb="21">
      <t>ハイトウキン</t>
    </rPh>
    <rPh sb="22" eb="24">
      <t>ウケトリ</t>
    </rPh>
    <rPh sb="24" eb="25">
      <t>ガク</t>
    </rPh>
    <rPh sb="28" eb="30">
      <t>リソク</t>
    </rPh>
    <rPh sb="31" eb="33">
      <t>シハラ</t>
    </rPh>
    <rPh sb="33" eb="34">
      <t>ガク</t>
    </rPh>
    <rPh sb="36" eb="38">
      <t>エイギョウ</t>
    </rPh>
    <rPh sb="38" eb="40">
      <t>カツドウ</t>
    </rPh>
    <rPh sb="54" eb="56">
      <t>クブン</t>
    </rPh>
    <rPh sb="57" eb="59">
      <t>キサイ</t>
    </rPh>
    <phoneticPr fontId="1"/>
  </si>
  <si>
    <t>※5 2019年3月期より、「税効果会計に係る会計基準」の一部改正を適用しており、繰延税金資産はすべて非流動の投資その他の資産の区分に表示しています。</t>
    <rPh sb="7" eb="8">
      <t>ネン</t>
    </rPh>
    <rPh sb="9" eb="10">
      <t>ガツ</t>
    </rPh>
    <rPh sb="10" eb="11">
      <t>キ</t>
    </rPh>
    <rPh sb="15" eb="16">
      <t>ゼイ</t>
    </rPh>
    <rPh sb="16" eb="18">
      <t>コウカ</t>
    </rPh>
    <rPh sb="18" eb="20">
      <t>カイケイ</t>
    </rPh>
    <rPh sb="21" eb="22">
      <t>カカ</t>
    </rPh>
    <rPh sb="23" eb="25">
      <t>カイケイ</t>
    </rPh>
    <rPh sb="25" eb="27">
      <t>キジュン</t>
    </rPh>
    <rPh sb="29" eb="31">
      <t>イチブ</t>
    </rPh>
    <rPh sb="31" eb="33">
      <t>カイセイ</t>
    </rPh>
    <rPh sb="34" eb="36">
      <t>テキヨウ</t>
    </rPh>
    <rPh sb="41" eb="42">
      <t>ク</t>
    </rPh>
    <rPh sb="42" eb="43">
      <t>ノ</t>
    </rPh>
    <rPh sb="43" eb="45">
      <t>ゼイキン</t>
    </rPh>
    <rPh sb="45" eb="47">
      <t>シサン</t>
    </rPh>
    <rPh sb="51" eb="52">
      <t>ヒ</t>
    </rPh>
    <rPh sb="52" eb="54">
      <t>リュウドウ</t>
    </rPh>
    <rPh sb="55" eb="57">
      <t>トウシ</t>
    </rPh>
    <rPh sb="59" eb="60">
      <t>ホカ</t>
    </rPh>
    <rPh sb="61" eb="63">
      <t>シサン</t>
    </rPh>
    <rPh sb="67" eb="69">
      <t>ヒョウジ</t>
    </rPh>
    <phoneticPr fontId="1"/>
  </si>
  <si>
    <t>　　2018年3月期の連結財務諸表についても、この区分方法の変更を反映させるため、組替えを行っています。</t>
    <rPh sb="6" eb="7">
      <t>ネン</t>
    </rPh>
    <rPh sb="8" eb="10">
      <t>ガツキ</t>
    </rPh>
    <rPh sb="11" eb="13">
      <t>レンケツ</t>
    </rPh>
    <rPh sb="13" eb="15">
      <t>ザイム</t>
    </rPh>
    <rPh sb="15" eb="17">
      <t>ショヒョウ</t>
    </rPh>
    <rPh sb="25" eb="27">
      <t>クブン</t>
    </rPh>
    <rPh sb="27" eb="29">
      <t>ホウホウ</t>
    </rPh>
    <rPh sb="30" eb="32">
      <t>ヘンコウ</t>
    </rPh>
    <rPh sb="33" eb="35">
      <t>ハンエイ</t>
    </rPh>
    <rPh sb="41" eb="43">
      <t>クミカ</t>
    </rPh>
    <rPh sb="45" eb="46">
      <t>オコナ</t>
    </rPh>
    <phoneticPr fontId="1"/>
  </si>
  <si>
    <t>　　なお、2018年3月期の連結財務諸表についても改正後の表示方法に組み替えています。</t>
    <rPh sb="9" eb="10">
      <t>ネン</t>
    </rPh>
    <rPh sb="11" eb="13">
      <t>ガツキ</t>
    </rPh>
    <rPh sb="25" eb="28">
      <t>カイセイゴ</t>
    </rPh>
    <rPh sb="29" eb="31">
      <t>ヒョウジ</t>
    </rPh>
    <rPh sb="31" eb="33">
      <t>ホウホウ</t>
    </rPh>
    <rPh sb="34" eb="35">
      <t>ク</t>
    </rPh>
    <rPh sb="36" eb="37">
      <t>カ</t>
    </rPh>
    <phoneticPr fontId="1"/>
  </si>
  <si>
    <t>現金及び現金同等物（期末残高）</t>
    <rPh sb="0" eb="2">
      <t>ゲンキン</t>
    </rPh>
    <rPh sb="2" eb="3">
      <t>オヨ</t>
    </rPh>
    <rPh sb="4" eb="6">
      <t>ゲンキン</t>
    </rPh>
    <rPh sb="6" eb="8">
      <t>ドウトウ</t>
    </rPh>
    <rPh sb="8" eb="9">
      <t>ブツ</t>
    </rPh>
    <rPh sb="10" eb="12">
      <t>キマツ</t>
    </rPh>
    <rPh sb="12" eb="14">
      <t>ザンダカ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</si>
</sst>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quot;△ &quot;#,##0.0"/>
    <numFmt numFmtId="178" formatCode="#,##0.00;&quot;△ &quot;#,##0.00"/>
    <numFmt numFmtId="179" formatCode="#,##0_);\(#,##0\)"/>
  </numFmts>
  <fonts count="6" x14ac:knownFonts="1">
    <font>
      <sz val="11"/>
      <color theme="1"/>
      <name val="ＭＳ Ｐゴシック"/>
      <family val="2"/>
      <scheme val="minor"/>
    </font>
    <font>
      <sz val="6"/>
      <name val="ＭＳ Ｐゴシック"/>
      <family val="3"/>
      <charset val="128"/>
      <scheme val="minor"/>
    </font>
    <font>
      <b/>
      <sz val="20"/>
      <color theme="1"/>
      <name val="メイリオ"/>
      <family val="3"/>
      <charset val="128"/>
    </font>
    <font>
      <sz val="11"/>
      <color theme="1"/>
      <name val="メイリオ"/>
      <family val="3"/>
      <charset val="128"/>
    </font>
    <font>
      <sz val="14"/>
      <color theme="1"/>
      <name val="メイリオ"/>
      <family val="3"/>
      <charset val="128"/>
    </font>
    <font>
      <b/>
      <sz val="14"/>
      <color theme="1"/>
      <name val="メイリオ"/>
      <family val="3"/>
      <charset val="128"/>
    </font>
  </fonts>
  <fills count="3">
    <fill>
      <patternFill patternType="none"/>
    </fill>
    <fill>
      <patternFill patternType="gray125"/>
    </fill>
    <fill>
      <patternFill patternType="solid">
        <fgColor theme="0" tint="-0.14996795556505021"/>
        <bgColor indexed="64"/>
      </patternFill>
    </fill>
  </fills>
  <borders count="11">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style="dashed">
        <color auto="1"/>
      </left>
      <right/>
      <top style="hair">
        <color auto="1"/>
      </top>
      <bottom/>
      <diagonal/>
    </border>
    <border>
      <left style="dashed">
        <color auto="1"/>
      </left>
      <right/>
      <top/>
      <bottom/>
      <diagonal/>
    </border>
    <border>
      <left style="dashed">
        <color auto="1"/>
      </left>
      <right/>
      <top/>
      <bottom style="thin">
        <color auto="1"/>
      </bottom>
      <diagonal/>
    </border>
  </borders>
  <cellStyleXfs count="1">
    <xf numFmtId="0" fontId="0" fillId="0" borderId="0"/>
  </cellStyleXfs>
  <cellXfs count="57">
    <xf numFmtId="0" fontId="0" fillId="0" borderId="0" xfId="0"/>
    <xf numFmtId="0" fontId="0" fillId="0" borderId="0" xfId="0" applyAlignment="1">
      <alignment horizontal="center"/>
    </xf>
    <xf numFmtId="0" fontId="2" fillId="0" borderId="0" xfId="0" applyFont="1"/>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vertical="center"/>
    </xf>
    <xf numFmtId="0" fontId="4" fillId="0" borderId="0" xfId="0" applyFont="1" applyBorder="1" applyAlignment="1">
      <alignment horizontal="center"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5" fillId="0" borderId="0" xfId="0" applyFont="1" applyAlignment="1">
      <alignment vertical="center"/>
    </xf>
    <xf numFmtId="0" fontId="5" fillId="2" borderId="0" xfId="0" applyFont="1" applyFill="1" applyAlignment="1">
      <alignment horizontal="center" vertical="center"/>
    </xf>
    <xf numFmtId="176" fontId="4" fillId="0" borderId="4" xfId="0" applyNumberFormat="1" applyFont="1" applyBorder="1" applyAlignment="1">
      <alignment vertical="center"/>
    </xf>
    <xf numFmtId="176" fontId="4" fillId="2" borderId="4" xfId="0" applyNumberFormat="1" applyFont="1" applyFill="1" applyBorder="1" applyAlignment="1">
      <alignment vertical="center"/>
    </xf>
    <xf numFmtId="176" fontId="4" fillId="0" borderId="2" xfId="0" applyNumberFormat="1" applyFont="1" applyBorder="1" applyAlignment="1">
      <alignment vertical="center"/>
    </xf>
    <xf numFmtId="176" fontId="4" fillId="2" borderId="2" xfId="0" applyNumberFormat="1" applyFont="1" applyFill="1" applyBorder="1" applyAlignment="1">
      <alignment vertical="center"/>
    </xf>
    <xf numFmtId="176" fontId="4" fillId="0" borderId="0" xfId="0" applyNumberFormat="1" applyFont="1" applyBorder="1" applyAlignment="1">
      <alignment vertical="center"/>
    </xf>
    <xf numFmtId="176" fontId="4" fillId="2" borderId="0" xfId="0" applyNumberFormat="1" applyFont="1" applyFill="1" applyBorder="1" applyAlignment="1">
      <alignment vertical="center"/>
    </xf>
    <xf numFmtId="176" fontId="4" fillId="0" borderId="5" xfId="0" applyNumberFormat="1" applyFont="1" applyBorder="1" applyAlignment="1">
      <alignment vertical="center"/>
    </xf>
    <xf numFmtId="176" fontId="4" fillId="2" borderId="5" xfId="0" applyNumberFormat="1" applyFont="1" applyFill="1" applyBorder="1" applyAlignment="1">
      <alignment vertical="center"/>
    </xf>
    <xf numFmtId="177" fontId="4" fillId="0" borderId="4" xfId="0" applyNumberFormat="1" applyFont="1" applyBorder="1" applyAlignment="1">
      <alignment vertical="center"/>
    </xf>
    <xf numFmtId="177" fontId="4" fillId="2" borderId="4" xfId="0" applyNumberFormat="1" applyFont="1" applyFill="1" applyBorder="1" applyAlignment="1">
      <alignment vertical="center"/>
    </xf>
    <xf numFmtId="177" fontId="4" fillId="0" borderId="2" xfId="0" applyNumberFormat="1" applyFont="1" applyBorder="1" applyAlignment="1">
      <alignment vertical="center"/>
    </xf>
    <xf numFmtId="177" fontId="4" fillId="2" borderId="2" xfId="0" applyNumberFormat="1" applyFont="1" applyFill="1" applyBorder="1" applyAlignment="1">
      <alignment vertical="center"/>
    </xf>
    <xf numFmtId="177" fontId="4" fillId="0" borderId="0" xfId="0" applyNumberFormat="1" applyFont="1" applyBorder="1" applyAlignment="1">
      <alignment vertical="center"/>
    </xf>
    <xf numFmtId="177" fontId="4" fillId="2" borderId="0" xfId="0" applyNumberFormat="1" applyFont="1" applyFill="1" applyBorder="1" applyAlignment="1">
      <alignment vertical="center"/>
    </xf>
    <xf numFmtId="177" fontId="4" fillId="0" borderId="5" xfId="0" applyNumberFormat="1" applyFont="1" applyBorder="1" applyAlignment="1">
      <alignment vertical="center"/>
    </xf>
    <xf numFmtId="177" fontId="4" fillId="2" borderId="5" xfId="0" applyNumberFormat="1" applyFont="1" applyFill="1" applyBorder="1" applyAlignment="1">
      <alignment vertical="center"/>
    </xf>
    <xf numFmtId="176" fontId="4" fillId="0" borderId="5" xfId="0" applyNumberFormat="1" applyFont="1" applyBorder="1" applyAlignment="1">
      <alignment horizontal="right" vertical="center"/>
    </xf>
    <xf numFmtId="176" fontId="4" fillId="2" borderId="5" xfId="0" applyNumberFormat="1" applyFont="1" applyFill="1" applyBorder="1" applyAlignment="1">
      <alignment horizontal="right" vertical="center"/>
    </xf>
    <xf numFmtId="178" fontId="4" fillId="0" borderId="5" xfId="0" applyNumberFormat="1" applyFont="1" applyBorder="1" applyAlignment="1">
      <alignment vertical="center"/>
    </xf>
    <xf numFmtId="178" fontId="4" fillId="2" borderId="5" xfId="0" applyNumberFormat="1" applyFont="1" applyFill="1" applyBorder="1" applyAlignment="1">
      <alignment vertical="center"/>
    </xf>
    <xf numFmtId="0" fontId="4" fillId="0" borderId="7" xfId="0" applyFont="1" applyBorder="1" applyAlignment="1">
      <alignment vertical="center"/>
    </xf>
    <xf numFmtId="176" fontId="4" fillId="0" borderId="8" xfId="0" applyNumberFormat="1" applyFont="1" applyBorder="1" applyAlignment="1">
      <alignment vertical="center"/>
    </xf>
    <xf numFmtId="176" fontId="4" fillId="0" borderId="9" xfId="0" applyNumberFormat="1" applyFont="1" applyBorder="1" applyAlignment="1">
      <alignment vertical="center"/>
    </xf>
    <xf numFmtId="179" fontId="4" fillId="0" borderId="10" xfId="0" applyNumberFormat="1" applyFont="1" applyBorder="1" applyAlignment="1">
      <alignment vertical="center"/>
    </xf>
    <xf numFmtId="179" fontId="4" fillId="2" borderId="6" xfId="0" applyNumberFormat="1" applyFont="1" applyFill="1" applyBorder="1" applyAlignment="1">
      <alignment vertical="center"/>
    </xf>
    <xf numFmtId="179" fontId="4" fillId="0" borderId="6" xfId="0" applyNumberFormat="1" applyFont="1" applyBorder="1" applyAlignment="1">
      <alignment vertical="center"/>
    </xf>
    <xf numFmtId="0" fontId="5" fillId="0" borderId="0" xfId="0" applyFont="1" applyFill="1" applyAlignment="1">
      <alignment horizontal="center" vertical="center"/>
    </xf>
    <xf numFmtId="0" fontId="4" fillId="0" borderId="0" xfId="0" applyFont="1" applyFill="1" applyAlignment="1">
      <alignment vertical="center"/>
    </xf>
    <xf numFmtId="0" fontId="0" fillId="0" borderId="0" xfId="0" applyFill="1"/>
    <xf numFmtId="177" fontId="4" fillId="0" borderId="8" xfId="0" applyNumberFormat="1" applyFont="1" applyBorder="1" applyAlignment="1">
      <alignment vertical="center"/>
    </xf>
    <xf numFmtId="177" fontId="4" fillId="0" borderId="9" xfId="0" applyNumberFormat="1" applyFont="1" applyBorder="1" applyAlignment="1">
      <alignment vertical="center"/>
    </xf>
    <xf numFmtId="177" fontId="4" fillId="0" borderId="10" xfId="0" applyNumberFormat="1" applyFont="1" applyBorder="1" applyAlignment="1">
      <alignment vertical="center"/>
    </xf>
    <xf numFmtId="177" fontId="4" fillId="2" borderId="6" xfId="0" applyNumberFormat="1" applyFont="1" applyFill="1" applyBorder="1" applyAlignment="1">
      <alignment vertical="center"/>
    </xf>
    <xf numFmtId="177" fontId="4" fillId="0" borderId="6" xfId="0" applyNumberFormat="1" applyFont="1" applyBorder="1" applyAlignment="1">
      <alignment vertical="center"/>
    </xf>
    <xf numFmtId="0" fontId="2" fillId="0" borderId="0" xfId="0" applyFont="1" applyAlignment="1">
      <alignment horizontal="right"/>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showGridLines="0" tabSelected="1" view="pageBreakPreview" topLeftCell="A4" zoomScale="90" zoomScaleNormal="80" zoomScaleSheetLayoutView="90" workbookViewId="0">
      <pane xSplit="3" ySplit="2" topLeftCell="J24" activePane="bottomRight" state="frozen"/>
      <selection activeCell="A4" sqref="A4"/>
      <selection pane="topRight" activeCell="D4" sqref="D4"/>
      <selection pane="bottomLeft" activeCell="A6" sqref="A6"/>
      <selection pane="bottomRight" activeCell="M33" sqref="M33"/>
    </sheetView>
  </sheetViews>
  <sheetFormatPr defaultRowHeight="13.5" x14ac:dyDescent="0.15"/>
  <cols>
    <col min="1" max="1" width="2.5" customWidth="1"/>
    <col min="2" max="2" width="48.75" customWidth="1"/>
    <col min="3" max="3" width="9.75" style="1" bestFit="1" customWidth="1"/>
    <col min="4" max="13" width="18.625" customWidth="1"/>
  </cols>
  <sheetData>
    <row r="1" spans="1:13" ht="33" x14ac:dyDescent="0.75">
      <c r="A1" s="2" t="s">
        <v>29</v>
      </c>
      <c r="B1" s="3"/>
      <c r="C1" s="4"/>
      <c r="D1" s="3"/>
      <c r="E1" s="3"/>
      <c r="F1" s="3"/>
      <c r="G1" s="3"/>
      <c r="H1" s="3"/>
      <c r="I1" s="3"/>
      <c r="J1" s="3"/>
      <c r="K1" s="3"/>
      <c r="M1" s="55" t="s">
        <v>56</v>
      </c>
    </row>
    <row r="2" spans="1:13" ht="22.5" x14ac:dyDescent="0.5">
      <c r="A2" s="5" t="s">
        <v>30</v>
      </c>
      <c r="B2" s="5"/>
      <c r="C2" s="6"/>
      <c r="D2" s="5"/>
      <c r="E2" s="5"/>
      <c r="F2" s="5"/>
      <c r="G2" s="5"/>
      <c r="H2" s="5"/>
      <c r="I2" s="5"/>
      <c r="J2" s="5"/>
      <c r="K2" s="5"/>
      <c r="L2" s="5"/>
      <c r="M2" s="5"/>
    </row>
    <row r="3" spans="1:13" ht="22.5" x14ac:dyDescent="0.5">
      <c r="A3" s="5" t="s">
        <v>31</v>
      </c>
      <c r="B3" s="5"/>
      <c r="C3" s="6"/>
      <c r="D3" s="5"/>
      <c r="E3" s="5"/>
      <c r="F3" s="5"/>
      <c r="G3" s="5"/>
      <c r="H3" s="5"/>
      <c r="I3" s="5"/>
      <c r="J3" s="5"/>
      <c r="K3" s="5"/>
      <c r="L3" s="5"/>
      <c r="M3" s="5"/>
    </row>
    <row r="4" spans="1:13" ht="23.25" customHeight="1" x14ac:dyDescent="0.15">
      <c r="A4" s="19"/>
      <c r="B4" s="7"/>
      <c r="C4" s="8"/>
      <c r="D4" s="47"/>
      <c r="E4" s="47"/>
      <c r="F4" s="47"/>
      <c r="G4" s="47"/>
      <c r="H4" s="47"/>
      <c r="I4" s="47"/>
      <c r="J4" s="47"/>
      <c r="K4" s="47"/>
      <c r="L4" s="47"/>
      <c r="M4" s="47"/>
    </row>
    <row r="5" spans="1:13" ht="23.25" customHeight="1" x14ac:dyDescent="0.15">
      <c r="A5" s="19" t="s">
        <v>52</v>
      </c>
      <c r="B5" s="7"/>
      <c r="C5" s="8"/>
      <c r="D5" s="20" t="s">
        <v>39</v>
      </c>
      <c r="E5" s="9" t="s">
        <v>40</v>
      </c>
      <c r="F5" s="20" t="s">
        <v>41</v>
      </c>
      <c r="G5" s="9" t="s">
        <v>42</v>
      </c>
      <c r="H5" s="20" t="s">
        <v>43</v>
      </c>
      <c r="I5" s="9" t="s">
        <v>44</v>
      </c>
      <c r="J5" s="20" t="s">
        <v>45</v>
      </c>
      <c r="K5" s="9" t="s">
        <v>46</v>
      </c>
      <c r="L5" s="20" t="s">
        <v>47</v>
      </c>
      <c r="M5" s="9" t="s">
        <v>58</v>
      </c>
    </row>
    <row r="6" spans="1:13" ht="29.1" customHeight="1" x14ac:dyDescent="0.15">
      <c r="A6" s="10" t="s">
        <v>0</v>
      </c>
      <c r="B6" s="10"/>
      <c r="C6" s="11" t="s">
        <v>16</v>
      </c>
      <c r="D6" s="22">
        <v>423105</v>
      </c>
      <c r="E6" s="21">
        <v>410159</v>
      </c>
      <c r="F6" s="22">
        <v>408985</v>
      </c>
      <c r="G6" s="21">
        <v>407362</v>
      </c>
      <c r="H6" s="22">
        <v>430054</v>
      </c>
      <c r="I6" s="21">
        <v>450239</v>
      </c>
      <c r="J6" s="22">
        <v>474077</v>
      </c>
      <c r="K6" s="21">
        <v>477140</v>
      </c>
      <c r="L6" s="22">
        <v>531311</v>
      </c>
      <c r="M6" s="21">
        <v>533890</v>
      </c>
    </row>
    <row r="7" spans="1:13" ht="29.1" customHeight="1" x14ac:dyDescent="0.15">
      <c r="A7" s="12"/>
      <c r="B7" s="13" t="s">
        <v>27</v>
      </c>
      <c r="C7" s="14" t="s">
        <v>16</v>
      </c>
      <c r="D7" s="24">
        <v>311163</v>
      </c>
      <c r="E7" s="23">
        <v>283389</v>
      </c>
      <c r="F7" s="24">
        <v>281254</v>
      </c>
      <c r="G7" s="23">
        <v>277970</v>
      </c>
      <c r="H7" s="24">
        <v>283511</v>
      </c>
      <c r="I7" s="23">
        <v>290035</v>
      </c>
      <c r="J7" s="24">
        <v>299962</v>
      </c>
      <c r="K7" s="23">
        <v>291953</v>
      </c>
      <c r="L7" s="24">
        <v>313553</v>
      </c>
      <c r="M7" s="23">
        <v>316491</v>
      </c>
    </row>
    <row r="8" spans="1:13" ht="29.1" customHeight="1" x14ac:dyDescent="0.15">
      <c r="A8" s="12"/>
      <c r="B8" s="15" t="s">
        <v>28</v>
      </c>
      <c r="C8" s="16" t="s">
        <v>16</v>
      </c>
      <c r="D8" s="26">
        <v>104976</v>
      </c>
      <c r="E8" s="25">
        <v>120018</v>
      </c>
      <c r="F8" s="26">
        <v>120935</v>
      </c>
      <c r="G8" s="25">
        <v>120662</v>
      </c>
      <c r="H8" s="26">
        <v>134901</v>
      </c>
      <c r="I8" s="25">
        <v>146836</v>
      </c>
      <c r="J8" s="26">
        <v>158904</v>
      </c>
      <c r="K8" s="25">
        <v>168820</v>
      </c>
      <c r="L8" s="26">
        <v>196970</v>
      </c>
      <c r="M8" s="25">
        <v>195095</v>
      </c>
    </row>
    <row r="9" spans="1:13" ht="29.1" customHeight="1" x14ac:dyDescent="0.15">
      <c r="A9" s="12"/>
      <c r="B9" s="15" t="s">
        <v>22</v>
      </c>
      <c r="C9" s="16" t="s">
        <v>16</v>
      </c>
      <c r="D9" s="26">
        <v>6965</v>
      </c>
      <c r="E9" s="25">
        <v>6750</v>
      </c>
      <c r="F9" s="26">
        <v>6795</v>
      </c>
      <c r="G9" s="25">
        <v>8729</v>
      </c>
      <c r="H9" s="26">
        <v>11641</v>
      </c>
      <c r="I9" s="25">
        <v>13368</v>
      </c>
      <c r="J9" s="26">
        <v>15211</v>
      </c>
      <c r="K9" s="25">
        <v>16367</v>
      </c>
      <c r="L9" s="26">
        <v>20788</v>
      </c>
      <c r="M9" s="25">
        <v>22304</v>
      </c>
    </row>
    <row r="10" spans="1:13" ht="29.1" customHeight="1" x14ac:dyDescent="0.15">
      <c r="A10" s="10" t="s">
        <v>1</v>
      </c>
      <c r="B10" s="10"/>
      <c r="C10" s="11" t="s">
        <v>16</v>
      </c>
      <c r="D10" s="22">
        <v>23165</v>
      </c>
      <c r="E10" s="21">
        <v>13377</v>
      </c>
      <c r="F10" s="22">
        <v>10483</v>
      </c>
      <c r="G10" s="21">
        <v>11577</v>
      </c>
      <c r="H10" s="22">
        <v>16049</v>
      </c>
      <c r="I10" s="21">
        <v>21796</v>
      </c>
      <c r="J10" s="22">
        <v>24323</v>
      </c>
      <c r="K10" s="21">
        <v>23535</v>
      </c>
      <c r="L10" s="22">
        <v>11062</v>
      </c>
      <c r="M10" s="21">
        <v>12122</v>
      </c>
    </row>
    <row r="11" spans="1:13" ht="29.1" customHeight="1" x14ac:dyDescent="0.15">
      <c r="A11" s="12"/>
      <c r="B11" s="13" t="s">
        <v>27</v>
      </c>
      <c r="C11" s="14" t="s">
        <v>16</v>
      </c>
      <c r="D11" s="24">
        <v>17555</v>
      </c>
      <c r="E11" s="23">
        <v>12006</v>
      </c>
      <c r="F11" s="24">
        <v>12117</v>
      </c>
      <c r="G11" s="23">
        <v>10926</v>
      </c>
      <c r="H11" s="24">
        <v>11372</v>
      </c>
      <c r="I11" s="42">
        <v>10068</v>
      </c>
      <c r="J11" s="24">
        <v>10473</v>
      </c>
      <c r="K11" s="23">
        <v>10027</v>
      </c>
      <c r="L11" s="24">
        <v>700</v>
      </c>
      <c r="M11" s="23">
        <v>8130</v>
      </c>
    </row>
    <row r="12" spans="1:13" ht="29.1" customHeight="1" x14ac:dyDescent="0.15">
      <c r="A12" s="12"/>
      <c r="B12" s="15" t="s">
        <v>28</v>
      </c>
      <c r="C12" s="16" t="s">
        <v>16</v>
      </c>
      <c r="D12" s="26">
        <v>9230</v>
      </c>
      <c r="E12" s="25">
        <v>4755</v>
      </c>
      <c r="F12" s="26">
        <v>2975</v>
      </c>
      <c r="G12" s="25">
        <v>5100</v>
      </c>
      <c r="H12" s="26">
        <v>9687</v>
      </c>
      <c r="I12" s="43">
        <v>9206</v>
      </c>
      <c r="J12" s="26">
        <v>10365</v>
      </c>
      <c r="K12" s="25">
        <v>10110</v>
      </c>
      <c r="L12" s="26">
        <v>8085</v>
      </c>
      <c r="M12" s="25">
        <v>4272</v>
      </c>
    </row>
    <row r="13" spans="1:13" ht="29.1" customHeight="1" x14ac:dyDescent="0.15">
      <c r="A13" s="12"/>
      <c r="B13" s="15" t="s">
        <v>22</v>
      </c>
      <c r="C13" s="16" t="s">
        <v>16</v>
      </c>
      <c r="D13" s="26">
        <v>277</v>
      </c>
      <c r="E13" s="25">
        <v>671</v>
      </c>
      <c r="F13" s="26">
        <v>663</v>
      </c>
      <c r="G13" s="25">
        <v>882</v>
      </c>
      <c r="H13" s="26">
        <v>1089</v>
      </c>
      <c r="I13" s="43">
        <v>2071</v>
      </c>
      <c r="J13" s="26">
        <v>3153</v>
      </c>
      <c r="K13" s="25">
        <v>3113</v>
      </c>
      <c r="L13" s="26">
        <v>2024</v>
      </c>
      <c r="M13" s="25">
        <v>-331</v>
      </c>
    </row>
    <row r="14" spans="1:13" ht="29.1" customHeight="1" x14ac:dyDescent="0.15">
      <c r="A14" s="12"/>
      <c r="B14" s="41" t="s">
        <v>37</v>
      </c>
      <c r="C14" s="16" t="s">
        <v>16</v>
      </c>
      <c r="D14" s="26">
        <v>-3896</v>
      </c>
      <c r="E14" s="25">
        <v>-4055</v>
      </c>
      <c r="F14" s="26">
        <v>-5272</v>
      </c>
      <c r="G14" s="25">
        <v>-5331</v>
      </c>
      <c r="H14" s="26">
        <v>-6100</v>
      </c>
      <c r="I14" s="44">
        <v>451</v>
      </c>
      <c r="J14" s="45">
        <v>332</v>
      </c>
      <c r="K14" s="46">
        <v>285</v>
      </c>
      <c r="L14" s="45">
        <v>253</v>
      </c>
      <c r="M14" s="46">
        <v>51</v>
      </c>
    </row>
    <row r="15" spans="1:13" ht="29.1" customHeight="1" x14ac:dyDescent="0.15">
      <c r="A15" s="10" t="s">
        <v>20</v>
      </c>
      <c r="B15" s="10"/>
      <c r="C15" s="11" t="s">
        <v>12</v>
      </c>
      <c r="D15" s="30">
        <f t="shared" ref="D15:E15" si="0">+D10/D6*100</f>
        <v>5.4750002954349393</v>
      </c>
      <c r="E15" s="29">
        <f t="shared" si="0"/>
        <v>3.2614181329679464</v>
      </c>
      <c r="F15" s="30">
        <f t="shared" ref="F15:L15" si="1">+F10/F6*100</f>
        <v>2.5631746885582603</v>
      </c>
      <c r="G15" s="29">
        <f t="shared" si="1"/>
        <v>2.8419440203062631</v>
      </c>
      <c r="H15" s="30">
        <f t="shared" si="1"/>
        <v>3.7318569295948878</v>
      </c>
      <c r="I15" s="29">
        <f t="shared" si="1"/>
        <v>4.8409844549228298</v>
      </c>
      <c r="J15" s="30">
        <f t="shared" si="1"/>
        <v>5.1306011470710455</v>
      </c>
      <c r="K15" s="29">
        <f t="shared" si="1"/>
        <v>4.9325145659554845</v>
      </c>
      <c r="L15" s="30">
        <f t="shared" si="1"/>
        <v>2.0820197586724163</v>
      </c>
      <c r="M15" s="29">
        <f t="shared" ref="M15" si="2">+M10/M6*100</f>
        <v>2.2705051602390007</v>
      </c>
    </row>
    <row r="16" spans="1:13" ht="29.1" customHeight="1" x14ac:dyDescent="0.15">
      <c r="A16" s="12"/>
      <c r="B16" s="13" t="s">
        <v>27</v>
      </c>
      <c r="C16" s="14" t="s">
        <v>12</v>
      </c>
      <c r="D16" s="32">
        <f t="shared" ref="D16:L16" si="3">+D11/D7*100</f>
        <v>5.6417376101914432</v>
      </c>
      <c r="E16" s="31">
        <f t="shared" si="3"/>
        <v>4.2365794014587728</v>
      </c>
      <c r="F16" s="32">
        <f t="shared" si="3"/>
        <v>4.3082053944121688</v>
      </c>
      <c r="G16" s="31">
        <f t="shared" si="3"/>
        <v>3.9306399971219914</v>
      </c>
      <c r="H16" s="32">
        <f t="shared" si="3"/>
        <v>4.0111318432089051</v>
      </c>
      <c r="I16" s="50">
        <f t="shared" si="3"/>
        <v>3.4713051873049809</v>
      </c>
      <c r="J16" s="32">
        <f t="shared" si="3"/>
        <v>3.4914422493515849</v>
      </c>
      <c r="K16" s="31">
        <f t="shared" si="3"/>
        <v>3.4344569160104541</v>
      </c>
      <c r="L16" s="32">
        <f t="shared" si="3"/>
        <v>0.22324774440046816</v>
      </c>
      <c r="M16" s="31">
        <f t="shared" ref="M16" si="4">+M11/M7*100</f>
        <v>2.5687934254054618</v>
      </c>
    </row>
    <row r="17" spans="1:14" ht="29.1" customHeight="1" x14ac:dyDescent="0.15">
      <c r="A17" s="12"/>
      <c r="B17" s="15" t="s">
        <v>28</v>
      </c>
      <c r="C17" s="16" t="s">
        <v>12</v>
      </c>
      <c r="D17" s="34">
        <f t="shared" ref="D17:L17" si="5">+D12/D8*100</f>
        <v>8.7924859015394006</v>
      </c>
      <c r="E17" s="33">
        <f t="shared" si="5"/>
        <v>3.9619057141428784</v>
      </c>
      <c r="F17" s="34">
        <f t="shared" si="5"/>
        <v>2.4599991731095217</v>
      </c>
      <c r="G17" s="33">
        <f t="shared" si="5"/>
        <v>4.2266827998872891</v>
      </c>
      <c r="H17" s="34">
        <f t="shared" si="5"/>
        <v>7.1808214913158546</v>
      </c>
      <c r="I17" s="51">
        <f t="shared" si="5"/>
        <v>6.269579667111608</v>
      </c>
      <c r="J17" s="34">
        <f t="shared" si="5"/>
        <v>6.5228062226249817</v>
      </c>
      <c r="K17" s="33">
        <f t="shared" si="5"/>
        <v>5.9886269399360268</v>
      </c>
      <c r="L17" s="34">
        <f t="shared" si="5"/>
        <v>4.1046859927907802</v>
      </c>
      <c r="M17" s="33">
        <f t="shared" ref="M17" si="6">+M12/M8*100</f>
        <v>2.1897024526512725</v>
      </c>
    </row>
    <row r="18" spans="1:14" ht="29.1" customHeight="1" x14ac:dyDescent="0.15">
      <c r="A18" s="12"/>
      <c r="B18" s="15" t="s">
        <v>22</v>
      </c>
      <c r="C18" s="16" t="s">
        <v>12</v>
      </c>
      <c r="D18" s="34">
        <f t="shared" ref="D18:L18" si="7">+D13/D9*100</f>
        <v>3.9770279971284994</v>
      </c>
      <c r="E18" s="33">
        <f t="shared" si="7"/>
        <v>9.9407407407407398</v>
      </c>
      <c r="F18" s="34">
        <f t="shared" si="7"/>
        <v>9.7571743929359833</v>
      </c>
      <c r="G18" s="33">
        <f t="shared" si="7"/>
        <v>10.104250200481154</v>
      </c>
      <c r="H18" s="34">
        <f t="shared" si="7"/>
        <v>9.3548664204106178</v>
      </c>
      <c r="I18" s="52">
        <f t="shared" si="7"/>
        <v>15.492220227408737</v>
      </c>
      <c r="J18" s="53">
        <f t="shared" si="7"/>
        <v>20.728420222207614</v>
      </c>
      <c r="K18" s="54">
        <f t="shared" si="7"/>
        <v>19.019979226492332</v>
      </c>
      <c r="L18" s="53">
        <f t="shared" si="7"/>
        <v>9.7363863767558207</v>
      </c>
      <c r="M18" s="54">
        <f t="shared" ref="M18" si="8">+M13/M9*100</f>
        <v>-1.4840387374461981</v>
      </c>
    </row>
    <row r="19" spans="1:14" ht="29.1" customHeight="1" x14ac:dyDescent="0.15">
      <c r="A19" s="17" t="s">
        <v>2</v>
      </c>
      <c r="B19" s="17"/>
      <c r="C19" s="18" t="s">
        <v>16</v>
      </c>
      <c r="D19" s="28">
        <v>14248</v>
      </c>
      <c r="E19" s="27">
        <v>5665</v>
      </c>
      <c r="F19" s="28">
        <v>4748</v>
      </c>
      <c r="G19" s="27">
        <v>6637</v>
      </c>
      <c r="H19" s="28">
        <v>11257</v>
      </c>
      <c r="I19" s="27">
        <v>21784</v>
      </c>
      <c r="J19" s="28">
        <v>21259</v>
      </c>
      <c r="K19" s="27">
        <v>21347</v>
      </c>
      <c r="L19" s="28">
        <v>12779</v>
      </c>
      <c r="M19" s="27">
        <v>9842</v>
      </c>
    </row>
    <row r="20" spans="1:14" ht="29.1" customHeight="1" x14ac:dyDescent="0.15">
      <c r="A20" s="17" t="s">
        <v>21</v>
      </c>
      <c r="B20" s="17"/>
      <c r="C20" s="18" t="s">
        <v>13</v>
      </c>
      <c r="D20" s="36">
        <f t="shared" ref="D20:M20" si="9">+D19/D6*100</f>
        <v>3.3674856123184549</v>
      </c>
      <c r="E20" s="35">
        <f t="shared" si="9"/>
        <v>1.3811716919536083</v>
      </c>
      <c r="F20" s="36">
        <f t="shared" si="9"/>
        <v>1.1609227722288105</v>
      </c>
      <c r="G20" s="35">
        <f t="shared" si="9"/>
        <v>1.6292634069942704</v>
      </c>
      <c r="H20" s="36">
        <f t="shared" si="9"/>
        <v>2.6175782576141602</v>
      </c>
      <c r="I20" s="35">
        <f t="shared" si="9"/>
        <v>4.8383192038006477</v>
      </c>
      <c r="J20" s="36">
        <f t="shared" si="9"/>
        <v>4.4842926360063871</v>
      </c>
      <c r="K20" s="35">
        <f t="shared" si="9"/>
        <v>4.4739489458020705</v>
      </c>
      <c r="L20" s="36">
        <f t="shared" si="9"/>
        <v>2.4051826519684329</v>
      </c>
      <c r="M20" s="35">
        <f t="shared" si="9"/>
        <v>1.8434508981250819</v>
      </c>
    </row>
    <row r="21" spans="1:14" ht="29.1" customHeight="1" x14ac:dyDescent="0.15">
      <c r="A21" s="17" t="s">
        <v>3</v>
      </c>
      <c r="B21" s="17"/>
      <c r="C21" s="18" t="s">
        <v>16</v>
      </c>
      <c r="D21" s="28">
        <v>2381</v>
      </c>
      <c r="E21" s="27">
        <v>-18234</v>
      </c>
      <c r="F21" s="28">
        <v>-5321</v>
      </c>
      <c r="G21" s="27">
        <v>15109</v>
      </c>
      <c r="H21" s="28">
        <v>6293</v>
      </c>
      <c r="I21" s="27">
        <v>13209</v>
      </c>
      <c r="J21" s="28">
        <v>14594</v>
      </c>
      <c r="K21" s="27">
        <v>12136</v>
      </c>
      <c r="L21" s="28">
        <v>3971</v>
      </c>
      <c r="M21" s="27">
        <v>4697</v>
      </c>
    </row>
    <row r="22" spans="1:14" ht="29.1" customHeight="1" x14ac:dyDescent="0.15">
      <c r="A22" s="17" t="s">
        <v>34</v>
      </c>
      <c r="B22" s="17"/>
      <c r="C22" s="18" t="s">
        <v>16</v>
      </c>
      <c r="D22" s="38" t="s">
        <v>32</v>
      </c>
      <c r="E22" s="37">
        <v>-16506</v>
      </c>
      <c r="F22" s="28">
        <v>-3247</v>
      </c>
      <c r="G22" s="27">
        <v>22075</v>
      </c>
      <c r="H22" s="28">
        <v>11826</v>
      </c>
      <c r="I22" s="27">
        <v>27943</v>
      </c>
      <c r="J22" s="28">
        <v>9599</v>
      </c>
      <c r="K22" s="27">
        <v>14905</v>
      </c>
      <c r="L22" s="28">
        <v>2735</v>
      </c>
      <c r="M22" s="27">
        <v>1583</v>
      </c>
    </row>
    <row r="23" spans="1:14" ht="29.1" customHeight="1" x14ac:dyDescent="0.15">
      <c r="A23" s="17" t="s">
        <v>49</v>
      </c>
      <c r="B23" s="17"/>
      <c r="C23" s="18" t="s">
        <v>16</v>
      </c>
      <c r="D23" s="28">
        <v>56965</v>
      </c>
      <c r="E23" s="27">
        <v>47548</v>
      </c>
      <c r="F23" s="28">
        <v>42622</v>
      </c>
      <c r="G23" s="27">
        <v>43637</v>
      </c>
      <c r="H23" s="28">
        <v>47180</v>
      </c>
      <c r="I23" s="27">
        <v>59139</v>
      </c>
      <c r="J23" s="28">
        <v>57726</v>
      </c>
      <c r="K23" s="27">
        <v>58251</v>
      </c>
      <c r="L23" s="28">
        <v>51177</v>
      </c>
      <c r="M23" s="27">
        <v>49869</v>
      </c>
    </row>
    <row r="24" spans="1:14" ht="29.1" customHeight="1" x14ac:dyDescent="0.15">
      <c r="A24" s="17" t="s">
        <v>50</v>
      </c>
      <c r="B24" s="17"/>
      <c r="C24" s="18" t="s">
        <v>16</v>
      </c>
      <c r="D24" s="28">
        <v>18678</v>
      </c>
      <c r="E24" s="27">
        <v>22057</v>
      </c>
      <c r="F24" s="28">
        <v>18200</v>
      </c>
      <c r="G24" s="27">
        <v>21726</v>
      </c>
      <c r="H24" s="28">
        <v>24948</v>
      </c>
      <c r="I24" s="27">
        <v>31587</v>
      </c>
      <c r="J24" s="28">
        <v>37310</v>
      </c>
      <c r="K24" s="27">
        <v>32453</v>
      </c>
      <c r="L24" s="28">
        <v>39523</v>
      </c>
      <c r="M24" s="27">
        <v>59590</v>
      </c>
    </row>
    <row r="25" spans="1:14" ht="29.1" customHeight="1" x14ac:dyDescent="0.15">
      <c r="A25" s="17" t="s">
        <v>51</v>
      </c>
      <c r="B25" s="17"/>
      <c r="C25" s="18" t="s">
        <v>16</v>
      </c>
      <c r="D25" s="28">
        <v>32993</v>
      </c>
      <c r="E25" s="27">
        <v>32850</v>
      </c>
      <c r="F25" s="28">
        <v>29584</v>
      </c>
      <c r="G25" s="27">
        <v>26409</v>
      </c>
      <c r="H25" s="28">
        <v>26403</v>
      </c>
      <c r="I25" s="27">
        <v>27203</v>
      </c>
      <c r="J25" s="28">
        <v>26988</v>
      </c>
      <c r="K25" s="27">
        <v>29017</v>
      </c>
      <c r="L25" s="28">
        <v>31171</v>
      </c>
      <c r="M25" s="27">
        <v>33331</v>
      </c>
    </row>
    <row r="26" spans="1:14" ht="29.1" customHeight="1" x14ac:dyDescent="0.15">
      <c r="A26" s="17" t="s">
        <v>4</v>
      </c>
      <c r="B26" s="17"/>
      <c r="C26" s="18" t="s">
        <v>16</v>
      </c>
      <c r="D26" s="28">
        <v>2217</v>
      </c>
      <c r="E26" s="27">
        <v>2079</v>
      </c>
      <c r="F26" s="28">
        <v>1399</v>
      </c>
      <c r="G26" s="27">
        <v>2149</v>
      </c>
      <c r="H26" s="28">
        <v>2836</v>
      </c>
      <c r="I26" s="27">
        <v>2683</v>
      </c>
      <c r="J26" s="28">
        <v>2791</v>
      </c>
      <c r="K26" s="27">
        <v>2902</v>
      </c>
      <c r="L26" s="28">
        <v>3280</v>
      </c>
      <c r="M26" s="27">
        <v>2809</v>
      </c>
    </row>
    <row r="27" spans="1:14" ht="29.1" customHeight="1" x14ac:dyDescent="0.15">
      <c r="A27" s="7"/>
      <c r="B27" s="7"/>
      <c r="C27" s="8"/>
      <c r="D27" s="48"/>
      <c r="E27" s="48"/>
      <c r="F27" s="48"/>
      <c r="G27" s="48"/>
      <c r="H27" s="48"/>
      <c r="I27" s="48"/>
      <c r="J27" s="48"/>
      <c r="K27" s="48"/>
      <c r="L27" s="48"/>
      <c r="M27" s="48"/>
      <c r="N27" s="49"/>
    </row>
    <row r="28" spans="1:14" ht="29.1" customHeight="1" x14ac:dyDescent="0.15">
      <c r="A28" s="19" t="s">
        <v>53</v>
      </c>
      <c r="B28" s="7"/>
      <c r="C28" s="8"/>
      <c r="D28" s="20" t="s">
        <v>39</v>
      </c>
      <c r="E28" s="9" t="s">
        <v>40</v>
      </c>
      <c r="F28" s="20" t="s">
        <v>41</v>
      </c>
      <c r="G28" s="9" t="s">
        <v>42</v>
      </c>
      <c r="H28" s="20" t="s">
        <v>43</v>
      </c>
      <c r="I28" s="9" t="s">
        <v>44</v>
      </c>
      <c r="J28" s="20" t="s">
        <v>45</v>
      </c>
      <c r="K28" s="9" t="s">
        <v>46</v>
      </c>
      <c r="L28" s="20" t="s">
        <v>47</v>
      </c>
      <c r="M28" s="9" t="s">
        <v>58</v>
      </c>
    </row>
    <row r="29" spans="1:14" ht="29.1" customHeight="1" x14ac:dyDescent="0.15">
      <c r="A29" s="17" t="s">
        <v>7</v>
      </c>
      <c r="B29" s="17"/>
      <c r="C29" s="18" t="s">
        <v>16</v>
      </c>
      <c r="D29" s="28">
        <v>703549</v>
      </c>
      <c r="E29" s="27">
        <v>672386</v>
      </c>
      <c r="F29" s="28">
        <v>596425</v>
      </c>
      <c r="G29" s="27">
        <v>659112</v>
      </c>
      <c r="H29" s="28">
        <v>646112</v>
      </c>
      <c r="I29" s="27">
        <v>652745</v>
      </c>
      <c r="J29" s="28">
        <v>656310</v>
      </c>
      <c r="K29" s="27">
        <v>657747</v>
      </c>
      <c r="L29" s="28">
        <v>686141</v>
      </c>
      <c r="M29" s="27">
        <v>745866</v>
      </c>
    </row>
    <row r="30" spans="1:14" ht="29.1" customHeight="1" x14ac:dyDescent="0.15">
      <c r="A30" s="17" t="s">
        <v>8</v>
      </c>
      <c r="B30" s="17"/>
      <c r="C30" s="18" t="s">
        <v>16</v>
      </c>
      <c r="D30" s="28">
        <v>132689</v>
      </c>
      <c r="E30" s="27">
        <v>115191</v>
      </c>
      <c r="F30" s="28">
        <v>97313</v>
      </c>
      <c r="G30" s="27">
        <v>107969</v>
      </c>
      <c r="H30" s="28">
        <v>119252</v>
      </c>
      <c r="I30" s="27">
        <v>164495</v>
      </c>
      <c r="J30" s="28">
        <v>174820</v>
      </c>
      <c r="K30" s="27">
        <v>191079</v>
      </c>
      <c r="L30" s="28">
        <v>193065</v>
      </c>
      <c r="M30" s="27">
        <v>199339</v>
      </c>
    </row>
    <row r="31" spans="1:14" ht="29.1" customHeight="1" x14ac:dyDescent="0.15">
      <c r="A31" s="17" t="s">
        <v>59</v>
      </c>
      <c r="B31" s="17"/>
      <c r="C31" s="18" t="s">
        <v>16</v>
      </c>
      <c r="D31" s="28">
        <v>293910</v>
      </c>
      <c r="E31" s="27">
        <v>290159</v>
      </c>
      <c r="F31" s="28">
        <v>269483</v>
      </c>
      <c r="G31" s="27">
        <v>246258</v>
      </c>
      <c r="H31" s="28">
        <v>243871</v>
      </c>
      <c r="I31" s="27">
        <v>252490</v>
      </c>
      <c r="J31" s="28">
        <v>257154</v>
      </c>
      <c r="K31" s="27">
        <v>257048</v>
      </c>
      <c r="L31" s="28">
        <v>256965</v>
      </c>
      <c r="M31" s="27">
        <v>299650</v>
      </c>
    </row>
    <row r="32" spans="1:14" ht="29.1" customHeight="1" x14ac:dyDescent="0.15">
      <c r="A32" s="17" t="s">
        <v>9</v>
      </c>
      <c r="B32" s="17"/>
      <c r="C32" s="18" t="s">
        <v>16</v>
      </c>
      <c r="D32" s="28">
        <v>336500</v>
      </c>
      <c r="E32" s="27">
        <v>329296</v>
      </c>
      <c r="F32" s="28">
        <v>308948</v>
      </c>
      <c r="G32" s="27">
        <v>363533</v>
      </c>
      <c r="H32" s="28">
        <v>331825</v>
      </c>
      <c r="I32" s="27">
        <v>292466</v>
      </c>
      <c r="J32" s="28">
        <v>281456</v>
      </c>
      <c r="K32" s="27">
        <v>255077</v>
      </c>
      <c r="L32" s="28">
        <v>279994</v>
      </c>
      <c r="M32" s="27">
        <v>301906</v>
      </c>
    </row>
    <row r="33" spans="1:14" ht="29.1" customHeight="1" x14ac:dyDescent="0.15">
      <c r="A33" s="17" t="s">
        <v>48</v>
      </c>
      <c r="B33" s="17"/>
      <c r="C33" s="18" t="s">
        <v>15</v>
      </c>
      <c r="D33" s="28">
        <v>129018785</v>
      </c>
      <c r="E33" s="27">
        <v>129018785</v>
      </c>
      <c r="F33" s="28">
        <v>129018785</v>
      </c>
      <c r="G33" s="27">
        <v>129018785</v>
      </c>
      <c r="H33" s="28">
        <v>129018785</v>
      </c>
      <c r="I33" s="27">
        <v>149348785</v>
      </c>
      <c r="J33" s="28">
        <v>149348785</v>
      </c>
      <c r="K33" s="27">
        <v>149348785</v>
      </c>
      <c r="L33" s="28">
        <v>149348785</v>
      </c>
      <c r="M33" s="27">
        <v>153713191</v>
      </c>
    </row>
    <row r="34" spans="1:14" ht="29.1" customHeight="1" x14ac:dyDescent="0.15">
      <c r="A34" s="7"/>
      <c r="B34" s="48"/>
      <c r="C34" s="56"/>
      <c r="D34" s="48"/>
      <c r="E34" s="48"/>
      <c r="F34" s="48"/>
      <c r="G34" s="48"/>
      <c r="H34" s="48"/>
      <c r="I34" s="48"/>
      <c r="J34" s="48"/>
      <c r="K34" s="48"/>
      <c r="L34" s="48"/>
      <c r="M34" s="48"/>
      <c r="N34" s="49"/>
    </row>
    <row r="35" spans="1:14" ht="29.1" customHeight="1" x14ac:dyDescent="0.15">
      <c r="A35" s="19" t="s">
        <v>60</v>
      </c>
      <c r="B35" s="7"/>
      <c r="C35" s="8"/>
      <c r="D35" s="20" t="s">
        <v>39</v>
      </c>
      <c r="E35" s="9" t="s">
        <v>40</v>
      </c>
      <c r="F35" s="20" t="s">
        <v>41</v>
      </c>
      <c r="G35" s="9" t="s">
        <v>42</v>
      </c>
      <c r="H35" s="20" t="s">
        <v>43</v>
      </c>
      <c r="I35" s="9" t="s">
        <v>44</v>
      </c>
      <c r="J35" s="20" t="s">
        <v>45</v>
      </c>
      <c r="K35" s="9" t="s">
        <v>46</v>
      </c>
      <c r="L35" s="20" t="s">
        <v>47</v>
      </c>
      <c r="M35" s="9" t="s">
        <v>58</v>
      </c>
    </row>
    <row r="36" spans="1:14" ht="29.1" customHeight="1" x14ac:dyDescent="0.15">
      <c r="A36" s="17" t="s">
        <v>5</v>
      </c>
      <c r="B36" s="17"/>
      <c r="C36" s="18" t="s">
        <v>16</v>
      </c>
      <c r="D36" s="28">
        <v>73995</v>
      </c>
      <c r="E36" s="27">
        <v>41153</v>
      </c>
      <c r="F36" s="28">
        <v>23775</v>
      </c>
      <c r="G36" s="27">
        <v>50805</v>
      </c>
      <c r="H36" s="28">
        <v>58091</v>
      </c>
      <c r="I36" s="27">
        <v>44740</v>
      </c>
      <c r="J36" s="28">
        <v>47011</v>
      </c>
      <c r="K36" s="27">
        <v>62932</v>
      </c>
      <c r="L36" s="28">
        <v>28285</v>
      </c>
      <c r="M36" s="27">
        <v>40287</v>
      </c>
    </row>
    <row r="37" spans="1:14" ht="29.1" customHeight="1" x14ac:dyDescent="0.15">
      <c r="A37" s="17" t="s">
        <v>25</v>
      </c>
      <c r="B37" s="17"/>
      <c r="C37" s="18" t="s">
        <v>16</v>
      </c>
      <c r="D37" s="28">
        <v>-21531</v>
      </c>
      <c r="E37" s="27">
        <v>-25496</v>
      </c>
      <c r="F37" s="28">
        <v>-32171</v>
      </c>
      <c r="G37" s="27">
        <v>-41455</v>
      </c>
      <c r="H37" s="28">
        <v>-26826</v>
      </c>
      <c r="I37" s="27">
        <v>-28581</v>
      </c>
      <c r="J37" s="28">
        <v>-26073</v>
      </c>
      <c r="K37" s="27">
        <v>-31394</v>
      </c>
      <c r="L37" s="28">
        <v>-51485</v>
      </c>
      <c r="M37" s="27">
        <v>-62110</v>
      </c>
    </row>
    <row r="38" spans="1:14" ht="29.1" customHeight="1" x14ac:dyDescent="0.15">
      <c r="A38" s="17" t="s">
        <v>6</v>
      </c>
      <c r="B38" s="17"/>
      <c r="C38" s="18" t="s">
        <v>16</v>
      </c>
      <c r="D38" s="28">
        <v>52464</v>
      </c>
      <c r="E38" s="27">
        <v>15657</v>
      </c>
      <c r="F38" s="28">
        <v>-8395</v>
      </c>
      <c r="G38" s="27">
        <v>9350</v>
      </c>
      <c r="H38" s="28">
        <v>31265</v>
      </c>
      <c r="I38" s="27">
        <v>16160</v>
      </c>
      <c r="J38" s="28">
        <v>20938</v>
      </c>
      <c r="K38" s="27">
        <v>31538</v>
      </c>
      <c r="L38" s="28">
        <f>+L36+L37</f>
        <v>-23200</v>
      </c>
      <c r="M38" s="27">
        <f>+M36+M37</f>
        <v>-21823</v>
      </c>
    </row>
    <row r="39" spans="1:14" ht="29.1" customHeight="1" x14ac:dyDescent="0.15">
      <c r="A39" s="17" t="s">
        <v>26</v>
      </c>
      <c r="B39" s="17"/>
      <c r="C39" s="18" t="s">
        <v>16</v>
      </c>
      <c r="D39" s="28">
        <v>-17987</v>
      </c>
      <c r="E39" s="27">
        <v>-20747</v>
      </c>
      <c r="F39" s="28">
        <v>-7379</v>
      </c>
      <c r="G39" s="27">
        <v>-13441</v>
      </c>
      <c r="H39" s="28">
        <v>-37242</v>
      </c>
      <c r="I39" s="27">
        <v>-29429</v>
      </c>
      <c r="J39" s="28">
        <v>-17475</v>
      </c>
      <c r="K39" s="27">
        <v>-22037</v>
      </c>
      <c r="L39" s="28">
        <v>386</v>
      </c>
      <c r="M39" s="27">
        <v>65898</v>
      </c>
    </row>
    <row r="40" spans="1:14" ht="29.1" customHeight="1" x14ac:dyDescent="0.15">
      <c r="A40" s="17" t="s">
        <v>66</v>
      </c>
      <c r="B40" s="17"/>
      <c r="C40" s="18" t="s">
        <v>16</v>
      </c>
      <c r="D40" s="28">
        <v>129497</v>
      </c>
      <c r="E40" s="27">
        <v>124251</v>
      </c>
      <c r="F40" s="28">
        <v>86332</v>
      </c>
      <c r="G40" s="27">
        <v>82457</v>
      </c>
      <c r="H40" s="28">
        <v>79046</v>
      </c>
      <c r="I40" s="27">
        <v>69073</v>
      </c>
      <c r="J40" s="28">
        <v>72169</v>
      </c>
      <c r="K40" s="27">
        <v>82733</v>
      </c>
      <c r="L40" s="28">
        <v>60086</v>
      </c>
      <c r="M40" s="27">
        <v>103407</v>
      </c>
    </row>
    <row r="41" spans="1:14" ht="29.1" customHeight="1" x14ac:dyDescent="0.15">
      <c r="A41" s="7"/>
      <c r="B41" s="7"/>
      <c r="C41" s="8"/>
      <c r="D41" s="48"/>
      <c r="E41" s="48"/>
      <c r="F41" s="48"/>
      <c r="G41" s="48"/>
      <c r="H41" s="48"/>
      <c r="I41" s="48"/>
      <c r="J41" s="48"/>
      <c r="K41" s="48"/>
      <c r="L41" s="48"/>
      <c r="M41" s="48"/>
      <c r="N41" s="49"/>
    </row>
    <row r="42" spans="1:14" ht="29.1" customHeight="1" x14ac:dyDescent="0.15">
      <c r="A42" s="19" t="s">
        <v>23</v>
      </c>
      <c r="B42" s="7"/>
      <c r="C42" s="8"/>
      <c r="D42" s="20" t="s">
        <v>39</v>
      </c>
      <c r="E42" s="9" t="s">
        <v>40</v>
      </c>
      <c r="F42" s="20" t="s">
        <v>41</v>
      </c>
      <c r="G42" s="9" t="s">
        <v>42</v>
      </c>
      <c r="H42" s="20" t="s">
        <v>43</v>
      </c>
      <c r="I42" s="9" t="s">
        <v>44</v>
      </c>
      <c r="J42" s="20" t="s">
        <v>45</v>
      </c>
      <c r="K42" s="9" t="s">
        <v>46</v>
      </c>
      <c r="L42" s="20" t="s">
        <v>47</v>
      </c>
      <c r="M42" s="9" t="s">
        <v>58</v>
      </c>
    </row>
    <row r="43" spans="1:14" ht="29.1" customHeight="1" x14ac:dyDescent="0.15">
      <c r="A43" s="17" t="s">
        <v>57</v>
      </c>
      <c r="B43" s="17"/>
      <c r="C43" s="18" t="s">
        <v>14</v>
      </c>
      <c r="D43" s="40">
        <v>19.22</v>
      </c>
      <c r="E43" s="39">
        <v>-147.27000000000001</v>
      </c>
      <c r="F43" s="40">
        <v>-43.13</v>
      </c>
      <c r="G43" s="39">
        <v>126.51</v>
      </c>
      <c r="H43" s="40">
        <v>51.52</v>
      </c>
      <c r="I43" s="39">
        <v>93.48</v>
      </c>
      <c r="J43" s="40">
        <v>100.15</v>
      </c>
      <c r="K43" s="39">
        <v>83.28</v>
      </c>
      <c r="L43" s="40">
        <v>27.25</v>
      </c>
      <c r="M43" s="39">
        <v>31.7</v>
      </c>
    </row>
    <row r="44" spans="1:14" ht="29.1" customHeight="1" x14ac:dyDescent="0.15">
      <c r="A44" s="17" t="s">
        <v>54</v>
      </c>
      <c r="B44" s="17"/>
      <c r="C44" s="18" t="s">
        <v>14</v>
      </c>
      <c r="D44" s="40">
        <v>857.38</v>
      </c>
      <c r="E44" s="39">
        <v>691.96</v>
      </c>
      <c r="F44" s="40">
        <v>680.29</v>
      </c>
      <c r="G44" s="39">
        <v>821.21</v>
      </c>
      <c r="H44" s="40">
        <v>875.39</v>
      </c>
      <c r="I44" s="39">
        <v>1059.78</v>
      </c>
      <c r="J44" s="40">
        <v>1119.24</v>
      </c>
      <c r="K44" s="39">
        <v>1211.33</v>
      </c>
      <c r="L44" s="40">
        <v>1221.6500000000001</v>
      </c>
      <c r="M44" s="39">
        <v>1236.58</v>
      </c>
    </row>
    <row r="45" spans="1:14" ht="29.1" customHeight="1" x14ac:dyDescent="0.15">
      <c r="A45" s="17" t="s">
        <v>55</v>
      </c>
      <c r="B45" s="17"/>
      <c r="C45" s="18" t="s">
        <v>14</v>
      </c>
      <c r="D45" s="40">
        <v>8.5</v>
      </c>
      <c r="E45" s="39">
        <v>8.5</v>
      </c>
      <c r="F45" s="40">
        <v>8.5</v>
      </c>
      <c r="G45" s="39">
        <v>8.5</v>
      </c>
      <c r="H45" s="40">
        <v>8.5</v>
      </c>
      <c r="I45" s="39">
        <v>8.5</v>
      </c>
      <c r="J45" s="40">
        <v>10.5</v>
      </c>
      <c r="K45" s="39">
        <v>10.5</v>
      </c>
      <c r="L45" s="40">
        <v>10.5</v>
      </c>
      <c r="M45" s="39">
        <v>10.5</v>
      </c>
    </row>
    <row r="46" spans="1:14" ht="29.1" customHeight="1" x14ac:dyDescent="0.15">
      <c r="A46" s="7"/>
      <c r="B46" s="7"/>
      <c r="C46" s="8"/>
      <c r="D46" s="48"/>
      <c r="E46" s="48"/>
      <c r="F46" s="48"/>
      <c r="G46" s="48"/>
      <c r="H46" s="48"/>
      <c r="I46" s="48"/>
      <c r="J46" s="48"/>
      <c r="K46" s="48"/>
      <c r="L46" s="48"/>
      <c r="M46" s="48"/>
    </row>
    <row r="47" spans="1:14" ht="29.1" customHeight="1" x14ac:dyDescent="0.15">
      <c r="A47" s="19" t="s">
        <v>24</v>
      </c>
      <c r="B47" s="19"/>
      <c r="C47" s="8"/>
      <c r="D47" s="20" t="s">
        <v>39</v>
      </c>
      <c r="E47" s="9" t="s">
        <v>40</v>
      </c>
      <c r="F47" s="20" t="s">
        <v>41</v>
      </c>
      <c r="G47" s="9" t="s">
        <v>42</v>
      </c>
      <c r="H47" s="20" t="s">
        <v>43</v>
      </c>
      <c r="I47" s="9" t="s">
        <v>44</v>
      </c>
      <c r="J47" s="20" t="s">
        <v>45</v>
      </c>
      <c r="K47" s="9" t="s">
        <v>46</v>
      </c>
      <c r="L47" s="20" t="s">
        <v>47</v>
      </c>
      <c r="M47" s="9" t="s">
        <v>58</v>
      </c>
    </row>
    <row r="48" spans="1:14" ht="29.1" customHeight="1" x14ac:dyDescent="0.15">
      <c r="A48" s="17" t="s">
        <v>17</v>
      </c>
      <c r="B48" s="17"/>
      <c r="C48" s="18" t="s">
        <v>12</v>
      </c>
      <c r="D48" s="36">
        <v>2.2999999999999998</v>
      </c>
      <c r="E48" s="35">
        <v>-19</v>
      </c>
      <c r="F48" s="36">
        <v>-6.3</v>
      </c>
      <c r="G48" s="35">
        <v>16.8</v>
      </c>
      <c r="H48" s="36">
        <v>6.1</v>
      </c>
      <c r="I48" s="35">
        <v>10</v>
      </c>
      <c r="J48" s="36">
        <v>9.1999999999999993</v>
      </c>
      <c r="K48" s="35">
        <v>7.1</v>
      </c>
      <c r="L48" s="36">
        <v>2.2000000000000002</v>
      </c>
      <c r="M48" s="35">
        <v>2.6</v>
      </c>
    </row>
    <row r="49" spans="1:13" ht="29.1" customHeight="1" x14ac:dyDescent="0.15">
      <c r="A49" s="17" t="s">
        <v>18</v>
      </c>
      <c r="B49" s="17"/>
      <c r="C49" s="18" t="s">
        <v>12</v>
      </c>
      <c r="D49" s="36">
        <v>0.3</v>
      </c>
      <c r="E49" s="35">
        <v>-2.7</v>
      </c>
      <c r="F49" s="36">
        <v>-0.9</v>
      </c>
      <c r="G49" s="35">
        <v>2.2999999999999998</v>
      </c>
      <c r="H49" s="36">
        <v>1</v>
      </c>
      <c r="I49" s="35">
        <v>2</v>
      </c>
      <c r="J49" s="36">
        <v>2.2000000000000002</v>
      </c>
      <c r="K49" s="35">
        <v>1.8</v>
      </c>
      <c r="L49" s="36">
        <v>0.6</v>
      </c>
      <c r="M49" s="35">
        <v>0.6</v>
      </c>
    </row>
    <row r="50" spans="1:13" ht="29.1" customHeight="1" x14ac:dyDescent="0.15">
      <c r="A50" s="17" t="s">
        <v>10</v>
      </c>
      <c r="B50" s="17"/>
      <c r="C50" s="18" t="s">
        <v>13</v>
      </c>
      <c r="D50" s="36">
        <v>15.1</v>
      </c>
      <c r="E50" s="35">
        <v>12.7</v>
      </c>
      <c r="F50" s="36">
        <v>14</v>
      </c>
      <c r="G50" s="35">
        <v>14.7</v>
      </c>
      <c r="H50" s="36">
        <v>17</v>
      </c>
      <c r="I50" s="35">
        <v>23.7</v>
      </c>
      <c r="J50" s="36">
        <v>24.9</v>
      </c>
      <c r="K50" s="35">
        <v>26.8</v>
      </c>
      <c r="L50" s="36">
        <v>25.9</v>
      </c>
      <c r="M50" s="35">
        <v>24.9</v>
      </c>
    </row>
    <row r="51" spans="1:13" ht="29.1" customHeight="1" x14ac:dyDescent="0.15">
      <c r="A51" s="17" t="s">
        <v>19</v>
      </c>
      <c r="B51" s="17"/>
      <c r="C51" s="18" t="s">
        <v>11</v>
      </c>
      <c r="D51" s="36">
        <v>3.2</v>
      </c>
      <c r="E51" s="35">
        <v>3.8</v>
      </c>
      <c r="F51" s="36">
        <v>3.7</v>
      </c>
      <c r="G51" s="35">
        <v>3.7</v>
      </c>
      <c r="H51" s="36">
        <v>3</v>
      </c>
      <c r="I51" s="35">
        <v>1.9</v>
      </c>
      <c r="J51" s="36">
        <v>1.7</v>
      </c>
      <c r="K51" s="35">
        <v>1.4</v>
      </c>
      <c r="L51" s="36">
        <v>1.6</v>
      </c>
      <c r="M51" s="35">
        <v>1.6</v>
      </c>
    </row>
    <row r="52" spans="1:13" ht="29.1" customHeight="1" x14ac:dyDescent="0.15">
      <c r="A52" s="7"/>
      <c r="B52" s="7"/>
      <c r="C52" s="8"/>
      <c r="D52" s="7"/>
      <c r="E52" s="7"/>
      <c r="F52" s="7"/>
      <c r="G52" s="7"/>
      <c r="H52" s="7"/>
      <c r="I52" s="7"/>
      <c r="J52" s="7"/>
      <c r="K52" s="7"/>
      <c r="L52" s="7"/>
      <c r="M52" s="7"/>
    </row>
    <row r="53" spans="1:13" ht="24.75" customHeight="1" x14ac:dyDescent="0.15">
      <c r="A53" s="7" t="s">
        <v>33</v>
      </c>
      <c r="B53" s="7"/>
      <c r="C53" s="8"/>
      <c r="D53" s="7"/>
      <c r="E53" s="7"/>
      <c r="F53" s="7"/>
      <c r="G53" s="7"/>
      <c r="H53" s="7"/>
      <c r="I53" s="7"/>
      <c r="J53" s="7"/>
      <c r="K53" s="7"/>
      <c r="L53" s="7"/>
      <c r="M53" s="7"/>
    </row>
    <row r="54" spans="1:13" ht="24.75" customHeight="1" x14ac:dyDescent="0.15">
      <c r="A54" s="7" t="s">
        <v>35</v>
      </c>
      <c r="B54" s="7"/>
      <c r="C54" s="8"/>
      <c r="D54" s="7"/>
      <c r="E54" s="7"/>
      <c r="F54" s="7"/>
      <c r="G54" s="7"/>
      <c r="H54" s="7"/>
      <c r="I54" s="7"/>
      <c r="J54" s="7"/>
      <c r="K54" s="7"/>
      <c r="L54" s="7"/>
      <c r="M54" s="7"/>
    </row>
    <row r="55" spans="1:13" ht="24.75" customHeight="1" x14ac:dyDescent="0.15">
      <c r="A55" s="7" t="s">
        <v>38</v>
      </c>
      <c r="B55" s="7"/>
      <c r="C55" s="8"/>
      <c r="D55" s="7"/>
      <c r="E55" s="7"/>
      <c r="F55" s="7"/>
      <c r="G55" s="7"/>
      <c r="H55" s="7"/>
      <c r="I55" s="7"/>
      <c r="J55" s="7"/>
      <c r="K55" s="7"/>
      <c r="L55" s="7"/>
      <c r="M55" s="7"/>
    </row>
    <row r="56" spans="1:13" ht="24.75" customHeight="1" x14ac:dyDescent="0.15">
      <c r="A56" s="7" t="s">
        <v>36</v>
      </c>
      <c r="B56" s="7"/>
      <c r="C56" s="8"/>
      <c r="D56" s="7"/>
      <c r="E56" s="7"/>
      <c r="F56" s="7"/>
      <c r="G56" s="7"/>
      <c r="H56" s="7"/>
      <c r="I56" s="7"/>
      <c r="J56" s="7"/>
      <c r="K56" s="7"/>
      <c r="L56" s="7"/>
      <c r="M56" s="7"/>
    </row>
    <row r="57" spans="1:13" ht="24.75" customHeight="1" x14ac:dyDescent="0.15">
      <c r="A57" s="7" t="s">
        <v>61</v>
      </c>
      <c r="B57" s="7"/>
      <c r="C57" s="8"/>
      <c r="D57" s="7"/>
      <c r="E57" s="7"/>
      <c r="F57" s="7"/>
      <c r="G57" s="7"/>
      <c r="H57" s="7"/>
      <c r="I57" s="7"/>
      <c r="J57" s="7"/>
      <c r="K57" s="7"/>
      <c r="L57" s="7"/>
      <c r="M57" s="7"/>
    </row>
    <row r="58" spans="1:13" ht="22.5" x14ac:dyDescent="0.15">
      <c r="A58" s="7" t="s">
        <v>63</v>
      </c>
    </row>
    <row r="59" spans="1:13" ht="22.5" x14ac:dyDescent="0.15">
      <c r="A59" s="7" t="s">
        <v>65</v>
      </c>
    </row>
    <row r="60" spans="1:13" ht="23.25" customHeight="1" x14ac:dyDescent="0.15">
      <c r="A60" s="7" t="s">
        <v>62</v>
      </c>
    </row>
    <row r="61" spans="1:13" ht="22.5" x14ac:dyDescent="0.15">
      <c r="A61" s="7" t="s">
        <v>64</v>
      </c>
    </row>
  </sheetData>
  <phoneticPr fontId="1"/>
  <pageMargins left="0.70866141732283472" right="0.70866141732283472" top="0.74803149606299213" bottom="0.74803149606299213" header="0.31496062992125984" footer="0.31496062992125984"/>
  <pageSetup paperSize="9" scale="54" fitToHeight="0" orientation="landscape" r:id="rId1"/>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日本語</vt:lpstr>
      <vt:lpstr>日本語!Print_Titles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2019-07-04T06:56:29Z</dcterms:modified>
</cp:coreProperties>
</file>